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INESS\Desktop\"/>
    </mc:Choice>
  </mc:AlternateContent>
  <bookViews>
    <workbookView xWindow="-120" yWindow="-120" windowWidth="24240" windowHeight="13140" firstSheet="5" activeTab="5"/>
  </bookViews>
  <sheets>
    <sheet name="namanga" sheetId="1" r:id="rId1"/>
    <sheet name="longido" sheetId="2" r:id="rId2"/>
    <sheet name="orbomba" sheetId="3" r:id="rId3"/>
    <sheet name="kimokouwa" sheetId="4" r:id="rId4"/>
    <sheet name="engarenaibor" sheetId="5" r:id="rId5"/>
    <sheet name="KITUMBEINE" sheetId="6" r:id="rId6"/>
    <sheet name="Sheet6" sheetId="18" state="hidden" r:id="rId7"/>
    <sheet name="Sheet2" sheetId="14" state="hidden" r:id="rId8"/>
    <sheet name="Sheet3" sheetId="15" state="hidden" r:id="rId9"/>
    <sheet name="Sheet4" sheetId="16" state="hidden" r:id="rId10"/>
    <sheet name="mundarara" sheetId="7" r:id="rId11"/>
    <sheet name="west" sheetId="8" r:id="rId12"/>
    <sheet name="engikaret" sheetId="9" r:id="rId13"/>
  </sheets>
  <calcPr calcId="162913"/>
</workbook>
</file>

<file path=xl/calcChain.xml><?xml version="1.0" encoding="utf-8"?>
<calcChain xmlns="http://schemas.openxmlformats.org/spreadsheetml/2006/main">
  <c r="G154" i="8" l="1"/>
  <c r="G147" i="8" l="1"/>
  <c r="G127" i="8" l="1"/>
  <c r="G161" i="5" l="1"/>
  <c r="G219" i="6" l="1"/>
  <c r="G322" i="2"/>
  <c r="G219" i="3"/>
  <c r="G154" i="5"/>
  <c r="G34" i="16" l="1"/>
  <c r="G28" i="16"/>
  <c r="G17" i="16"/>
  <c r="G16" i="16"/>
  <c r="G3" i="16"/>
  <c r="G140" i="7" l="1"/>
  <c r="G144" i="7"/>
  <c r="G37" i="9" l="1"/>
  <c r="G157" i="1" l="1"/>
  <c r="G36" i="8" l="1"/>
  <c r="G140" i="8"/>
  <c r="G137" i="8"/>
  <c r="G119" i="8"/>
  <c r="G101" i="8" l="1"/>
  <c r="G96" i="8"/>
  <c r="G87" i="8"/>
  <c r="G77" i="8"/>
  <c r="G65" i="8"/>
  <c r="G58" i="8"/>
  <c r="G24" i="8"/>
  <c r="G12" i="8"/>
  <c r="G4" i="8"/>
  <c r="G212" i="6" l="1"/>
  <c r="G133" i="7"/>
  <c r="G102" i="6"/>
  <c r="G114" i="6"/>
  <c r="G120" i="6"/>
  <c r="G128" i="6"/>
  <c r="G187" i="6"/>
  <c r="G313" i="2"/>
  <c r="G45" i="3" l="1"/>
  <c r="G231" i="2"/>
  <c r="G58" i="4"/>
  <c r="G33" i="3" l="1"/>
  <c r="G57" i="3"/>
  <c r="G212" i="3" l="1"/>
  <c r="G48" i="4"/>
  <c r="F200" i="2"/>
  <c r="G200" i="2" s="1"/>
  <c r="G151" i="1"/>
  <c r="G137" i="1"/>
  <c r="E80" i="5"/>
  <c r="G92" i="5"/>
  <c r="G97" i="5"/>
  <c r="G289" i="2"/>
  <c r="G299" i="2"/>
  <c r="G306" i="2"/>
  <c r="G280" i="2"/>
  <c r="G182" i="3"/>
  <c r="G189" i="3"/>
  <c r="G200" i="3"/>
  <c r="G145" i="6"/>
  <c r="G159" i="6"/>
  <c r="G173" i="6"/>
  <c r="G42" i="9"/>
  <c r="G78" i="9" s="1"/>
  <c r="G3" i="9"/>
  <c r="G15" i="9"/>
  <c r="G3" i="3"/>
  <c r="G4" i="7"/>
  <c r="G113" i="7"/>
  <c r="G22" i="4"/>
  <c r="G28" i="4"/>
  <c r="G102" i="1"/>
  <c r="G62" i="2"/>
  <c r="G73" i="5"/>
  <c r="G91" i="7"/>
  <c r="G51" i="5"/>
  <c r="G55" i="2"/>
  <c r="G90" i="1"/>
  <c r="G125" i="3"/>
  <c r="G104" i="3"/>
  <c r="G25" i="5"/>
  <c r="G79" i="3"/>
  <c r="G242" i="2"/>
  <c r="G33" i="7"/>
  <c r="G61" i="7"/>
  <c r="G77" i="1"/>
  <c r="G212" i="2"/>
  <c r="G3" i="6"/>
  <c r="G20" i="6"/>
  <c r="G60" i="1"/>
  <c r="G268" i="2"/>
  <c r="G85" i="4"/>
  <c r="G58" i="6"/>
  <c r="G47" i="6"/>
  <c r="G34" i="6"/>
  <c r="G85" i="6"/>
  <c r="G38" i="5"/>
  <c r="G72" i="4"/>
  <c r="G3" i="4"/>
  <c r="G174" i="3"/>
  <c r="G162" i="3"/>
  <c r="G151" i="3"/>
  <c r="G15" i="3"/>
  <c r="G261" i="2"/>
  <c r="G249" i="2"/>
  <c r="G92" i="2"/>
  <c r="G107" i="2"/>
  <c r="G100" i="2"/>
  <c r="G85" i="2"/>
  <c r="G72" i="2"/>
  <c r="G38" i="2"/>
  <c r="G3" i="2"/>
  <c r="G124" i="1"/>
  <c r="G49" i="1"/>
  <c r="G39" i="1"/>
  <c r="G29" i="1"/>
  <c r="G116" i="1"/>
  <c r="G20" i="1"/>
  <c r="G4" i="1"/>
  <c r="G114" i="2"/>
  <c r="G188" i="2"/>
  <c r="G141" i="2"/>
  <c r="G181" i="2"/>
  <c r="G129" i="2"/>
  <c r="G148" i="2"/>
  <c r="G156" i="2"/>
  <c r="G164" i="2"/>
  <c r="G174" i="2"/>
  <c r="G80" i="5" l="1"/>
  <c r="G3" i="5"/>
  <c r="G45" i="2"/>
  <c r="Q178" i="2"/>
</calcChain>
</file>

<file path=xl/sharedStrings.xml><?xml version="1.0" encoding="utf-8"?>
<sst xmlns="http://schemas.openxmlformats.org/spreadsheetml/2006/main" count="1790" uniqueCount="1526">
  <si>
    <t>NA</t>
  </si>
  <si>
    <t>JINA LA KIKUNDI</t>
  </si>
  <si>
    <t>KIJIJI/KATA</t>
  </si>
  <si>
    <t>TAREHE</t>
  </si>
  <si>
    <t>KIASI CHA MKOPO</t>
  </si>
  <si>
    <t>KIASI CHA REJESHO</t>
  </si>
  <si>
    <t>KIASI AMBACHO KINADAIWA</t>
  </si>
  <si>
    <t>NAMANGA</t>
  </si>
  <si>
    <t>NAMNYAK</t>
  </si>
  <si>
    <t>MUNDARARA</t>
  </si>
  <si>
    <t>JUHUDI</t>
  </si>
  <si>
    <t>LONGIDO</t>
  </si>
  <si>
    <t>KISERIAN</t>
  </si>
  <si>
    <t>ENDILATA</t>
  </si>
  <si>
    <t>NAMAYANI MADUKANI</t>
  </si>
  <si>
    <t>MAIROWA</t>
  </si>
  <si>
    <t>MATALE</t>
  </si>
  <si>
    <t>ELERAI</t>
  </si>
  <si>
    <t>INYUAT EMAA</t>
  </si>
  <si>
    <t>Namanga</t>
  </si>
  <si>
    <t>Umoja group</t>
  </si>
  <si>
    <t>Gelai Murugoi</t>
  </si>
  <si>
    <t>Noondoto</t>
  </si>
  <si>
    <t>Wapendanao</t>
  </si>
  <si>
    <t>Longido</t>
  </si>
  <si>
    <t>NASHIPAI</t>
  </si>
  <si>
    <t>NASIYEKU</t>
  </si>
  <si>
    <t>DUPOTO</t>
  </si>
  <si>
    <t>OLMOLOG</t>
  </si>
  <si>
    <t>NAMELOK</t>
  </si>
  <si>
    <t>OSILIGI YOUTH</t>
  </si>
  <si>
    <t>EMAYANI KIMOKOUWA</t>
  </si>
  <si>
    <t xml:space="preserve">Tumain </t>
  </si>
  <si>
    <t>Kiserian</t>
  </si>
  <si>
    <t>Engarenaibor</t>
  </si>
  <si>
    <t>Umoja wa vijana</t>
  </si>
  <si>
    <t>Ranchi</t>
  </si>
  <si>
    <t xml:space="preserve">Enyorata </t>
  </si>
  <si>
    <t>Oltepesi</t>
  </si>
  <si>
    <t>MEMUSI</t>
  </si>
  <si>
    <t>ESUPAT</t>
  </si>
  <si>
    <t>KITENDEN</t>
  </si>
  <si>
    <t>NADUPOI</t>
  </si>
  <si>
    <t>Kimwati</t>
  </si>
  <si>
    <t>Nia moja</t>
  </si>
  <si>
    <t>Kikundi cha Umoja wa vijana wajasiriamali Namanga</t>
  </si>
  <si>
    <t xml:space="preserve">Namanga </t>
  </si>
  <si>
    <t xml:space="preserve">Kikundi cha Mkombozi </t>
  </si>
  <si>
    <t xml:space="preserve">Longido </t>
  </si>
  <si>
    <t>kikundi cha Hapa Kazi Tu</t>
  </si>
  <si>
    <t>Orbomba</t>
  </si>
  <si>
    <t>Nasaru Lesing’ita</t>
  </si>
  <si>
    <t>Lesing’ita</t>
  </si>
  <si>
    <t>Noongishu</t>
  </si>
  <si>
    <t xml:space="preserve">Kimokouwa </t>
  </si>
  <si>
    <t>Orkejuloongishu</t>
  </si>
  <si>
    <t>Kikundi cha mshikamano wa walemavu</t>
  </si>
  <si>
    <t>Amani na Upendo</t>
  </si>
  <si>
    <t>Kikundi cha TUWEPA</t>
  </si>
  <si>
    <t xml:space="preserve">Orbomba </t>
  </si>
  <si>
    <t>Kikundi cha TENEBO</t>
  </si>
  <si>
    <t>Kikundi cha TOBIKO</t>
  </si>
  <si>
    <t>Kikundi cha Naramatisho</t>
  </si>
  <si>
    <t>Amani women group</t>
  </si>
  <si>
    <t>Kikundi cha GLORY</t>
  </si>
  <si>
    <t>Kikundi cha MAFANIKIO</t>
  </si>
  <si>
    <t>Kikundi cha UPENDO kisongo</t>
  </si>
  <si>
    <t>Kikundi cha NASERIAN</t>
  </si>
  <si>
    <t>Kikundi cha AZANIA</t>
  </si>
  <si>
    <t xml:space="preserve">Mairouwa </t>
  </si>
  <si>
    <t>TUNAWAJALI</t>
  </si>
  <si>
    <t>Kikundi cha SAYUNI</t>
  </si>
  <si>
    <t>Kikundi cha NAMAYANA NOONDOTO</t>
  </si>
  <si>
    <t xml:space="preserve">Noondoto </t>
  </si>
  <si>
    <t>VIKUNDI  VINAVYODAIWA MKOPO MWAKA 2017/2018</t>
  </si>
  <si>
    <t>JITEGEMEE</t>
  </si>
  <si>
    <t xml:space="preserve">MUVILE </t>
  </si>
  <si>
    <t xml:space="preserve">AMUA </t>
  </si>
  <si>
    <t>2017/2018</t>
  </si>
  <si>
    <t>ILARAMATAK</t>
  </si>
  <si>
    <t>MSHIKAMANO WAJANE</t>
  </si>
  <si>
    <t>NADUTARI</t>
  </si>
  <si>
    <t>KIBAYA</t>
  </si>
  <si>
    <t>18/9/2015</t>
  </si>
  <si>
    <t>NAMAYANI</t>
  </si>
  <si>
    <t>17/09/2015</t>
  </si>
  <si>
    <t xml:space="preserve">ketumbeine </t>
  </si>
  <si>
    <t>Ngaasani</t>
  </si>
  <si>
    <t>Kisaruni</t>
  </si>
  <si>
    <t>Biogas</t>
  </si>
  <si>
    <t>2014/2015</t>
  </si>
  <si>
    <t>2014/2016</t>
  </si>
  <si>
    <t>LONGIDO DANCER CREW</t>
  </si>
  <si>
    <t>KIASI KINACHO KINADAIWA</t>
  </si>
  <si>
    <t>longido Tunaweza</t>
  </si>
  <si>
    <t>Eworendeke</t>
  </si>
  <si>
    <t>Matale</t>
  </si>
  <si>
    <t>Ngituak</t>
  </si>
  <si>
    <t>25.10.2020</t>
  </si>
  <si>
    <t>Mshikamano</t>
  </si>
  <si>
    <t>25.10.2021</t>
  </si>
  <si>
    <t>LERANGWA</t>
  </si>
  <si>
    <t>KAMWANGA</t>
  </si>
  <si>
    <t>NASERIAN GROUP</t>
  </si>
  <si>
    <t>TUNAWEZA WOMEN GROUP</t>
  </si>
  <si>
    <t>TUMAINI ORIGIRA</t>
  </si>
  <si>
    <t>TUMAINI</t>
  </si>
  <si>
    <t xml:space="preserve">ENYUATA  </t>
  </si>
  <si>
    <t>NAISULA</t>
  </si>
  <si>
    <t>BLESSING</t>
  </si>
  <si>
    <t>HIFADHI MAZINGIRA</t>
  </si>
  <si>
    <t>16.06.2021</t>
  </si>
  <si>
    <t>TINGATINGA</t>
  </si>
  <si>
    <t>ESINYATISHO</t>
  </si>
  <si>
    <t>NASERIAN</t>
  </si>
  <si>
    <t>ESUPAT MAZINGIRA</t>
  </si>
  <si>
    <t>NAASIP</t>
  </si>
  <si>
    <t>Engikaret</t>
  </si>
  <si>
    <t>Nemburis kiserian</t>
  </si>
  <si>
    <t>Nalepo</t>
  </si>
  <si>
    <t>INDOOMONOK</t>
  </si>
  <si>
    <t>RANCH</t>
  </si>
  <si>
    <t>ACTIVE COMMUNITY INITIATIVE</t>
  </si>
  <si>
    <t>AMAN GROUP</t>
  </si>
  <si>
    <t>MAONO</t>
  </si>
  <si>
    <t>NAIDIMA LESINGITA</t>
  </si>
  <si>
    <t>NGEREYANI</t>
  </si>
  <si>
    <t>NGUVU KAZI</t>
  </si>
  <si>
    <t>TUINUKE</t>
  </si>
  <si>
    <t>AMANI BODA BODA</t>
  </si>
  <si>
    <t>NAMELOK NGEREYANI</t>
  </si>
  <si>
    <t>UPENDO MATASYA</t>
  </si>
  <si>
    <t>TAKE MY HAND</t>
  </si>
  <si>
    <t>EMBURIS</t>
  </si>
  <si>
    <t>PAMOJA WALEMAVU</t>
  </si>
  <si>
    <t>25.06.2020</t>
  </si>
  <si>
    <t>TAREHE WALIYOPEWA MKOPO</t>
  </si>
  <si>
    <t>KIASI CKILICHOREJESHWA</t>
  </si>
  <si>
    <t>Ngoswak</t>
  </si>
  <si>
    <t>Lumbwa</t>
  </si>
  <si>
    <t>VIKUNDI VINAVYODAIWA MIKOPO KATA YA LONGIDO</t>
  </si>
  <si>
    <t>VIKUNDI VINAVYODAIWA MIKOPO  KATA YA ORBOMBA</t>
  </si>
  <si>
    <t>VIKUNDI VINAVYODAIWA MIKOPO KIMOKOUWA</t>
  </si>
  <si>
    <t>VIKUNDI VINAVYODAIWA MIKOPO  TARAFA YA KETUMBEINE</t>
  </si>
  <si>
    <t>VIKUNDI VINAVYODAIWA MIKOPO KATA YA MUNDARARA</t>
  </si>
  <si>
    <t>VIKUNDI VINAVYODAIWA MIKOPO  TARAFA YA ENDUIMENT</t>
  </si>
  <si>
    <t>VIKUNDI VINAVYODAIWA MIKOPO KATA YA ENGIKARET</t>
  </si>
  <si>
    <t>VIKUNDI VINAVYODAIWA MIKOPO KATA YA ENGARENAIBOR NA MATALE</t>
  </si>
  <si>
    <t>Mundarara</t>
  </si>
  <si>
    <t>02.12.2021</t>
  </si>
  <si>
    <t>Alakira Ingokin (KE)</t>
  </si>
  <si>
    <t>Ilorento</t>
  </si>
  <si>
    <t>Ramat (KE)</t>
  </si>
  <si>
    <t>Matopock (VJ)</t>
  </si>
  <si>
    <t>Gelai Merugoi</t>
  </si>
  <si>
    <t>Nan'gweri (VJ)</t>
  </si>
  <si>
    <t>Gelei Lumbwa</t>
  </si>
  <si>
    <t>Engishon (VJ)</t>
  </si>
  <si>
    <t>Namnyak</t>
  </si>
  <si>
    <t>Enjipai</t>
  </si>
  <si>
    <t>Nolongon Ranch</t>
  </si>
  <si>
    <t>Ranch (KE)</t>
  </si>
  <si>
    <t>Orbomba (VJ)</t>
  </si>
  <si>
    <t>Wachoma Mahindi (VJ)</t>
  </si>
  <si>
    <t>Tuinuane Wanawake (KE)</t>
  </si>
  <si>
    <t>Maa Vijana</t>
  </si>
  <si>
    <t>Panda kiuchumi (WL)</t>
  </si>
  <si>
    <t>Matale A</t>
  </si>
  <si>
    <t>Indomonok (KE)</t>
  </si>
  <si>
    <t>Solidarity (KE)</t>
  </si>
  <si>
    <t>Bidii (KE)</t>
  </si>
  <si>
    <t>10.16.2019</t>
  </si>
  <si>
    <t>Ekenywa Walemavu</t>
  </si>
  <si>
    <t>Mshikamano Youth</t>
  </si>
  <si>
    <t>VIKUNDI VINAVYODAIWA MIKOPO  KATA YA NAMANGA</t>
  </si>
  <si>
    <t>NAPOK</t>
  </si>
  <si>
    <t>TUNU RAMADHANI MOHAMED</t>
  </si>
  <si>
    <t>EZEKIEL LESSANA LAIZER</t>
  </si>
  <si>
    <t>SHILTON ISRAEL MOLLEL</t>
  </si>
  <si>
    <t>WILSON MASANJA LAIZER</t>
  </si>
  <si>
    <t>OLOISHIRO LALTALYAI</t>
  </si>
  <si>
    <t>MGENI WAZIRI</t>
  </si>
  <si>
    <t>DIANA DAFI</t>
  </si>
  <si>
    <t>JASMINI PAULO</t>
  </si>
  <si>
    <t>AGNES MUHANDO</t>
  </si>
  <si>
    <t>JOYCE MTUNGAKOA</t>
  </si>
  <si>
    <t>MERRYGLADNESS JULIAS</t>
  </si>
  <si>
    <t>SUBIRA ROGATH</t>
  </si>
  <si>
    <t>NGANASHE NGERESA</t>
  </si>
  <si>
    <t>ROSE MMBANDO</t>
  </si>
  <si>
    <t>BERTHA MWIKOLA</t>
  </si>
  <si>
    <t>MUNIRA IBRAHIMU</t>
  </si>
  <si>
    <t>ADELINA JONAS</t>
  </si>
  <si>
    <t>KADOGO MALAMSO</t>
  </si>
  <si>
    <t>DELIVINA IKISA</t>
  </si>
  <si>
    <t xml:space="preserve">GRACE MREMI </t>
  </si>
  <si>
    <t>PILI SALIMU</t>
  </si>
  <si>
    <t>RUTH GODFREY</t>
  </si>
  <si>
    <t>ISABELA ZEPHANIA</t>
  </si>
  <si>
    <t>HAPPNES LEGARIMO</t>
  </si>
  <si>
    <t>JUDITH ERASTO</t>
  </si>
  <si>
    <t>REGULAR MUSHI</t>
  </si>
  <si>
    <t>HALIMA SYLIYESTER</t>
  </si>
  <si>
    <t>RAMADAHI OMARI</t>
  </si>
  <si>
    <t>WASHIPAI MOLLEL</t>
  </si>
  <si>
    <t>JULIUS SAILEPU</t>
  </si>
  <si>
    <t>SIFAEL DANIEL</t>
  </si>
  <si>
    <t>MASUNGA JOHN</t>
  </si>
  <si>
    <t>SIMON GETABAK</t>
  </si>
  <si>
    <t>LOMELOCK LAIZER</t>
  </si>
  <si>
    <t>APENDAVYO MNZAKA</t>
  </si>
  <si>
    <t>MANASE ZAKAYO</t>
  </si>
  <si>
    <t>DIANAROSE JEREMAYA MCHOME</t>
  </si>
  <si>
    <t>NASRA HUSSEIN</t>
  </si>
  <si>
    <t>ASHA BASHIRI</t>
  </si>
  <si>
    <t>VICK MBOYA</t>
  </si>
  <si>
    <t>EVA JOHN</t>
  </si>
  <si>
    <t>AMINA ADAM</t>
  </si>
  <si>
    <t>JOSEPHINE MSUYA</t>
  </si>
  <si>
    <t>MONIKA NJAU</t>
  </si>
  <si>
    <t>YOLANDA YONA</t>
  </si>
  <si>
    <t>CHRIPHER KELENGE</t>
  </si>
  <si>
    <t>INVIOLATIA SONGORO</t>
  </si>
  <si>
    <t>AYUBU NASORO</t>
  </si>
  <si>
    <t>AMANI MUSHI</t>
  </si>
  <si>
    <t>FREDI JUMA</t>
  </si>
  <si>
    <t>DORIS FELEX SWAI</t>
  </si>
  <si>
    <t>MARIA NGOBEI LAIZER</t>
  </si>
  <si>
    <t>CAROLINE DANIEL NJEMA</t>
  </si>
  <si>
    <t>SION ISAYA</t>
  </si>
  <si>
    <t>THERESIA KASHUMA SAYALEL</t>
  </si>
  <si>
    <t>HADIJA JULIUS NKINDE</t>
  </si>
  <si>
    <t>MARIA M. MATIKO</t>
  </si>
  <si>
    <t>HADIJA JAMES MROSO</t>
  </si>
  <si>
    <t>LILIAN RICHARD</t>
  </si>
  <si>
    <t>NOORMEGIRO LENDIA</t>
  </si>
  <si>
    <t>CLAUDIA KOSHE</t>
  </si>
  <si>
    <t>ELIZABETH OLOODO</t>
  </si>
  <si>
    <t>NAMAYANI OBEDI</t>
  </si>
  <si>
    <t>JOYCE JAKOBO</t>
  </si>
  <si>
    <t>AZAH J. ISSERE</t>
  </si>
  <si>
    <t>HASHIM R. MAKEHA</t>
  </si>
  <si>
    <t>KASIM M. JUMA</t>
  </si>
  <si>
    <t>MUSSA M. JUMA</t>
  </si>
  <si>
    <t>MWANTUM MSANGI</t>
  </si>
  <si>
    <t>INVOCAVIT LEMA</t>
  </si>
  <si>
    <t>SPRIANI COSTA</t>
  </si>
  <si>
    <t>DOMINICK LUDOVICK</t>
  </si>
  <si>
    <t>JOHN NJAMARY</t>
  </si>
  <si>
    <t>YUSUPH HAMIDU</t>
  </si>
  <si>
    <t>CHRISTIAN SAMWELI MBISE</t>
  </si>
  <si>
    <t>HELENA GASPER</t>
  </si>
  <si>
    <t>CAROLINE NGILA</t>
  </si>
  <si>
    <t>AMINA SELEMANI</t>
  </si>
  <si>
    <t>JESCA LALY</t>
  </si>
  <si>
    <t>NEEMA KIMARO</t>
  </si>
  <si>
    <t>VERONICA IVON</t>
  </si>
  <si>
    <t>SAFINIEL JOHN</t>
  </si>
  <si>
    <t>RUTH NATHANAEL</t>
  </si>
  <si>
    <t>GRADNESS MASAWE</t>
  </si>
  <si>
    <t>ALLY H. NAKEI</t>
  </si>
  <si>
    <t>IBRAHIMU R. NYAMGINILA</t>
  </si>
  <si>
    <t>SEURI P. LUKUMAY</t>
  </si>
  <si>
    <t>DAUDI MIKA MOLLEL</t>
  </si>
  <si>
    <t>JUMA RAMADHANI</t>
  </si>
  <si>
    <t>HALIMA BAKARI</t>
  </si>
  <si>
    <t>PETER MOLLEL</t>
  </si>
  <si>
    <t>JOHN TETE</t>
  </si>
  <si>
    <t>JOSEPH LAIZER</t>
  </si>
  <si>
    <t>LUCY NDINO</t>
  </si>
  <si>
    <t>RUTH NGOBEI</t>
  </si>
  <si>
    <t>NYANGUSI</t>
  </si>
  <si>
    <t>MARIA YOHAN</t>
  </si>
  <si>
    <t>SADRU H. MUSHI</t>
  </si>
  <si>
    <t>EZEKIELI E. MINJA</t>
  </si>
  <si>
    <t>HELLENA D. MBISE</t>
  </si>
  <si>
    <t>ABDULY R. BRUNO</t>
  </si>
  <si>
    <t>NEEMA W. MAFIE</t>
  </si>
  <si>
    <t>NAMELOCK MOLLEL</t>
  </si>
  <si>
    <t>DAUDI SHURAI</t>
  </si>
  <si>
    <t>JOHN NDOROS</t>
  </si>
  <si>
    <t>UPENDO PHILIPO</t>
  </si>
  <si>
    <t>LAISUNGUI SAIBOKU</t>
  </si>
  <si>
    <t>LIGHTNESS SARUNU</t>
  </si>
  <si>
    <t>NAARKIRAMAT SARIS</t>
  </si>
  <si>
    <t>NASHA ISSAYA</t>
  </si>
  <si>
    <t>NEMBURIS MDAKAATA</t>
  </si>
  <si>
    <t>NAITAYANGANG' LULUNGA</t>
  </si>
  <si>
    <t>NABULU SAMWELI</t>
  </si>
  <si>
    <t>LINDA KELEMBU</t>
  </si>
  <si>
    <t>MARIA SENDU</t>
  </si>
  <si>
    <t>NENGAI JOSEPH</t>
  </si>
  <si>
    <t>ROSENA EMMANUEL</t>
  </si>
  <si>
    <t>KARSIS LESILATO</t>
  </si>
  <si>
    <t>LEKIPA LAIZER</t>
  </si>
  <si>
    <t>NGAIS SAIT</t>
  </si>
  <si>
    <t>SAIBOKU NAURE</t>
  </si>
  <si>
    <t>KAYENI LENDIA</t>
  </si>
  <si>
    <t>KILUSU NODNJUMAI</t>
  </si>
  <si>
    <t>MUSHAGA ALAIS</t>
  </si>
  <si>
    <t>NEEMA OLOODO</t>
  </si>
  <si>
    <t>NAGOLIE NODNJUMAI</t>
  </si>
  <si>
    <t>LONYOKIE ALAIS</t>
  </si>
  <si>
    <t>RHODA RAPHAEL</t>
  </si>
  <si>
    <t>NAOMI LOSIMAMA</t>
  </si>
  <si>
    <t>TIMILAI GODFREY</t>
  </si>
  <si>
    <t>BEATRICE TEMU</t>
  </si>
  <si>
    <t>FARAJA YOHAN</t>
  </si>
  <si>
    <t>KEIYA LEPARANGUI</t>
  </si>
  <si>
    <t>SAIPI LEMASO</t>
  </si>
  <si>
    <t>PETER KIPAMBA</t>
  </si>
  <si>
    <t>PRICA KISHONGO</t>
  </si>
  <si>
    <t>JANE DEO</t>
  </si>
  <si>
    <t>UPENDO YOHAN</t>
  </si>
  <si>
    <t>ESTER MESHOCK</t>
  </si>
  <si>
    <t>NAINI SIMON</t>
  </si>
  <si>
    <t>NAMAYANI MATEL</t>
  </si>
  <si>
    <t>GRACE BALTAZARI</t>
  </si>
  <si>
    <t>LEAH KISAMBU</t>
  </si>
  <si>
    <t>PARKEN MOKORO</t>
  </si>
  <si>
    <t>RICHARD JULIUS</t>
  </si>
  <si>
    <t>BRYSON JULIUS</t>
  </si>
  <si>
    <t>BRIGHT LAWRANCE</t>
  </si>
  <si>
    <t>LEEPA MOKORO</t>
  </si>
  <si>
    <t>KELVIN FIKIRI</t>
  </si>
  <si>
    <t>VAILET BENEDICT</t>
  </si>
  <si>
    <t>DHAMIRY MZAVA</t>
  </si>
  <si>
    <t>PRICMILA A. MBAGA</t>
  </si>
  <si>
    <t>MWANAISHA H. MNDEME</t>
  </si>
  <si>
    <t>HALIMA SAID</t>
  </si>
  <si>
    <t>FATUMA H. MASHAMO</t>
  </si>
  <si>
    <t>ASINATY A. MBAGA</t>
  </si>
  <si>
    <t>HALIMA IDDY</t>
  </si>
  <si>
    <t>FURAHA PAULO</t>
  </si>
  <si>
    <t>FRANCESKA ENIA</t>
  </si>
  <si>
    <t>SHUKURU SHABANI</t>
  </si>
  <si>
    <t>ESTER SAMWELI</t>
  </si>
  <si>
    <t>GERVACE G. GERVACE</t>
  </si>
  <si>
    <t>AMOS J. MAGERO</t>
  </si>
  <si>
    <t>DICKSON G. NGOBYANI</t>
  </si>
  <si>
    <t>SAMWEL J. STANLEY</t>
  </si>
  <si>
    <t>ALOYCE A. GEOFREY</t>
  </si>
  <si>
    <t>SOKOINE P. KIVUYO</t>
  </si>
  <si>
    <t>MAIMUNA CHAMARI</t>
  </si>
  <si>
    <t>MAGRETH ABDUL SEMVUA</t>
  </si>
  <si>
    <t xml:space="preserve">ROGATHE ELINOKEA </t>
  </si>
  <si>
    <t>SETH JOEZ MJEMA</t>
  </si>
  <si>
    <t>RUTH MATAYO</t>
  </si>
  <si>
    <t>AMINI JUMA</t>
  </si>
  <si>
    <t>FARIDA IDD</t>
  </si>
  <si>
    <t>FATUMA M. SAIDI</t>
  </si>
  <si>
    <t xml:space="preserve">MARIAM PHILEMON </t>
  </si>
  <si>
    <t>HEPINES JOSHUA</t>
  </si>
  <si>
    <t>PENDO RABISON</t>
  </si>
  <si>
    <t>NALEPO KILORITI</t>
  </si>
  <si>
    <t>ALFA FESTO</t>
  </si>
  <si>
    <t>REHEMA RAMADHAN</t>
  </si>
  <si>
    <t>RUTH MATHAYO</t>
  </si>
  <si>
    <t>SAUDA ALLY</t>
  </si>
  <si>
    <t>BAHATI FRENK</t>
  </si>
  <si>
    <t>FRIDA PETRO</t>
  </si>
  <si>
    <t>HALIMA SELAMAN</t>
  </si>
  <si>
    <t>NOEI LUKUMAY</t>
  </si>
  <si>
    <t>JOSEPH CAMIVU</t>
  </si>
  <si>
    <t>ABYAHMA ABAMU</t>
  </si>
  <si>
    <t>SOFIA IBRAHIM</t>
  </si>
  <si>
    <t>IDDI MOHAMEDI</t>
  </si>
  <si>
    <t>AISHA MOHAMED</t>
  </si>
  <si>
    <t>FRANCIS MASANYALA</t>
  </si>
  <si>
    <t>TUMAINI AMOS</t>
  </si>
  <si>
    <t>PAULO RICHARD LUNG'KIA</t>
  </si>
  <si>
    <t>FRANCIS MASANJALA</t>
  </si>
  <si>
    <t>NOEL MASANJALA</t>
  </si>
  <si>
    <t>HUSNA SHIFAO</t>
  </si>
  <si>
    <t>FLORENCE KAAYA</t>
  </si>
  <si>
    <t>NURU HAMADI</t>
  </si>
  <si>
    <t>IRENE YUSUPH</t>
  </si>
  <si>
    <t>MARIAMU JUMA</t>
  </si>
  <si>
    <t>AJUZA IDDI</t>
  </si>
  <si>
    <t>ROSE MBAGA</t>
  </si>
  <si>
    <t>LUCY CHARLES</t>
  </si>
  <si>
    <t>MODESTA JOHN</t>
  </si>
  <si>
    <t>ZUWENA RAMADHANI</t>
  </si>
  <si>
    <t>ASHA HAMISI</t>
  </si>
  <si>
    <t>HAWA MUSHI</t>
  </si>
  <si>
    <t>HAPPNES PETER</t>
  </si>
  <si>
    <t>JANE MASSAWE</t>
  </si>
  <si>
    <t>ISACK NOE KITALI</t>
  </si>
  <si>
    <t>SOKOINE KEIYA PAULO</t>
  </si>
  <si>
    <t>INOCENT JOHN NGOWVA</t>
  </si>
  <si>
    <t>BETH KARAINE LAIZER</t>
  </si>
  <si>
    <t>AMINA OMARY MSANGI</t>
  </si>
  <si>
    <t>ALAIS OINOT SAKEI</t>
  </si>
  <si>
    <t>MORINGE NDOIPO LAIZER</t>
  </si>
  <si>
    <t>NORAH PATRIC NANYARO</t>
  </si>
  <si>
    <t>OMARY SAID ABDALLAH</t>
  </si>
  <si>
    <t>NOVATUS MAGOMA MAGORO</t>
  </si>
  <si>
    <t>ASUMAHA OMARY ISSA</t>
  </si>
  <si>
    <t>AMINA SHABANI</t>
  </si>
  <si>
    <t>BAHATI M. SAIDI</t>
  </si>
  <si>
    <t>HAVIJAWa S. KIMARO</t>
  </si>
  <si>
    <t>MONICA SAMSON LAIZER</t>
  </si>
  <si>
    <t>THUWAYBA OMARI</t>
  </si>
  <si>
    <t xml:space="preserve">SHAMIM JUMA </t>
  </si>
  <si>
    <t>LEA IBRAHIM</t>
  </si>
  <si>
    <t>NORKIDOTU MILIYA</t>
  </si>
  <si>
    <t>NOORKISHIMUMU KILAE</t>
  </si>
  <si>
    <t>NARPARAKWO LENJALA</t>
  </si>
  <si>
    <t>NAMYAKI LEKIPA</t>
  </si>
  <si>
    <t>NARIKU KILUSU</t>
  </si>
  <si>
    <t>NARMANGAI SEURI</t>
  </si>
  <si>
    <t>NORMYANDET SAIPI</t>
  </si>
  <si>
    <t xml:space="preserve">YEYAAI SALUA </t>
  </si>
  <si>
    <t>NAINI OLENDETE</t>
  </si>
  <si>
    <t>NAMBORI OLENDETE</t>
  </si>
  <si>
    <t>NEKOKO KILUSU</t>
  </si>
  <si>
    <t>NTAYO SALUA</t>
  </si>
  <si>
    <t>NASHA KITENDE</t>
  </si>
  <si>
    <t>NOSKITO PHILIPO</t>
  </si>
  <si>
    <t>SAMATO LEKIPA</t>
  </si>
  <si>
    <t>SENEWA PHILIPO</t>
  </si>
  <si>
    <t>PILANOI PHILIPO</t>
  </si>
  <si>
    <t>NARAMAI KENDETE</t>
  </si>
  <si>
    <t>NALASER KISIONGO</t>
  </si>
  <si>
    <t>SAMATO LAKARA MOLLEL</t>
  </si>
  <si>
    <t>NANYORI KIMAAT LAIZER</t>
  </si>
  <si>
    <t>ESUPAT PATELI LAIZER</t>
  </si>
  <si>
    <t>NEMEI KOMITE LAIZER</t>
  </si>
  <si>
    <t>KIBORIHO KILELE LAIZER</t>
  </si>
  <si>
    <t>NOONDOMON LEKANET LAIZER</t>
  </si>
  <si>
    <t>NGOIJE SARIMU LAIZER</t>
  </si>
  <si>
    <t>NARPARKO LALAI LAIZER</t>
  </si>
  <si>
    <t>NEMAMA LALAI LAIZER</t>
  </si>
  <si>
    <t>NORMELELEK OLESINJORE LAIZER</t>
  </si>
  <si>
    <t>NGAISI LASAMBI LAIZER</t>
  </si>
  <si>
    <t>ELEZABETH ALAISI MOLLEL</t>
  </si>
  <si>
    <t>NORKIMUNYAKI NGATAI LAIZER</t>
  </si>
  <si>
    <t>NARAMATISHO KIMAVI LAIZER</t>
  </si>
  <si>
    <t>NGAIS OLENYOLOLOI LAIZER</t>
  </si>
  <si>
    <t>KIMANI OLETIPAI LAIZER</t>
  </si>
  <si>
    <t>NATAA LESINGA MOLLEL</t>
  </si>
  <si>
    <t>NSOKARI OLERANDI MOLLEL</t>
  </si>
  <si>
    <t>NAIROWA OLOBANGUTI MOLLEL</t>
  </si>
  <si>
    <t>NGAMEROI KIMANI LAIZER</t>
  </si>
  <si>
    <t>NORIKISARU MELAU MOLLEL</t>
  </si>
  <si>
    <t>NOSIKITOKO OLEMELUBO MOLLEL</t>
  </si>
  <si>
    <t>SANDETI YARO MOLLEL</t>
  </si>
  <si>
    <t>NOKINYAKO OLONGOITAI MOLLEL</t>
  </si>
  <si>
    <t>NAYOLOANG'A NARAHA MOLLEL</t>
  </si>
  <si>
    <t>SEYANOI NDIKALA MOLLEL</t>
  </si>
  <si>
    <t>NOMANGAI SLEMJOLOLOI LAIZER</t>
  </si>
  <si>
    <t>NALEPO SHUAKA LAIZER</t>
  </si>
  <si>
    <t>PESI OLEMENG'ORU LAIZER</t>
  </si>
  <si>
    <t>NGAAKINYI ONGIDI LAIZER</t>
  </si>
  <si>
    <t>KESLA SIMANGA</t>
  </si>
  <si>
    <t>NAMUNYAKI SAIBULU</t>
  </si>
  <si>
    <t>NALEPO KELEMBU</t>
  </si>
  <si>
    <t>MERIKINOI ORKEDIENE</t>
  </si>
  <si>
    <t>SINYATI PAULO</t>
  </si>
  <si>
    <t>PAULINA MELITA</t>
  </si>
  <si>
    <t>SEINA LOISHIRO</t>
  </si>
  <si>
    <t>SELINA SAIMON</t>
  </si>
  <si>
    <t>MARIA LAANDARE</t>
  </si>
  <si>
    <t>NALEPO OLENANGA</t>
  </si>
  <si>
    <t>NOONGIPA OLEKOISA</t>
  </si>
  <si>
    <t>NOONGIPA OLOLOISHIRO</t>
  </si>
  <si>
    <t>KAAI KILAPUPWO</t>
  </si>
  <si>
    <t>NAISULA NDOOI</t>
  </si>
  <si>
    <t>NOONDOMON OLEKILAE</t>
  </si>
  <si>
    <t>NEEYO LEKIWAR</t>
  </si>
  <si>
    <t>TITO LEMALI</t>
  </si>
  <si>
    <t>NAITRILIYO LOBULU</t>
  </si>
  <si>
    <t>NGAIS SIAITI</t>
  </si>
  <si>
    <t>SARAH PAULO</t>
  </si>
  <si>
    <t>NOORMELUBO KASOSI</t>
  </si>
  <si>
    <t>NALEPO MUTEL</t>
  </si>
  <si>
    <t>NATAANA OLESINJORE</t>
  </si>
  <si>
    <t>LOSERIAN LEKISHON KIRUSWA</t>
  </si>
  <si>
    <t>BENJAMIN KILEPO SARIAMU</t>
  </si>
  <si>
    <t>LOIBALA SEMA</t>
  </si>
  <si>
    <t>SIMON LEKENI</t>
  </si>
  <si>
    <t>OLOOSAICA LEKISHON</t>
  </si>
  <si>
    <t>LOMELOCK KILUSU</t>
  </si>
  <si>
    <t>SAKAI LEIPA</t>
  </si>
  <si>
    <t>MEBUKO NAANGU</t>
  </si>
  <si>
    <t>NAIKATA NEDUPA</t>
  </si>
  <si>
    <t>FRANCIAS DAUDI LAIZER</t>
  </si>
  <si>
    <t>SABRINA ISSA</t>
  </si>
  <si>
    <t>ZULFA ABUBAKAR</t>
  </si>
  <si>
    <t>MANKA MUSHI</t>
  </si>
  <si>
    <t>FARDA SABATO</t>
  </si>
  <si>
    <t>TERESI MASSO</t>
  </si>
  <si>
    <t>FURAHA YOHANA</t>
  </si>
  <si>
    <t>NORMEGIROO LENDIYA</t>
  </si>
  <si>
    <t>NGOJE LESINOI</t>
  </si>
  <si>
    <t>MARIAM ALAIS</t>
  </si>
  <si>
    <t>NAISILICIAKI MIYALI</t>
  </si>
  <si>
    <t>NOOMBORO KEIKEI</t>
  </si>
  <si>
    <t>NAIPANDI LOIPURANA</t>
  </si>
  <si>
    <t>NANYOKIE LEKOO</t>
  </si>
  <si>
    <t>SAITON K. NGULUPA</t>
  </si>
  <si>
    <t>MIRIAM LEMAYANAN MOLLEL</t>
  </si>
  <si>
    <t>FLORA S. LOSERIAN</t>
  </si>
  <si>
    <t>NEEMA PETER MOLLEL</t>
  </si>
  <si>
    <t>NAILEJILEJI L. MARARI</t>
  </si>
  <si>
    <t>NASHIPAI HOSEA LAIZER</t>
  </si>
  <si>
    <t>STELLA L. LAIZER</t>
  </si>
  <si>
    <t>JUDITH N. LEKISI</t>
  </si>
  <si>
    <t>MUTEYIAN LORGOO LAIZER</t>
  </si>
  <si>
    <t>BEATRICE ISAAC SPIRA</t>
  </si>
  <si>
    <t>UPENDO LESINGA</t>
  </si>
  <si>
    <t>NOOSIKITO TARETOI</t>
  </si>
  <si>
    <t>NOONGIPA SALAASH</t>
  </si>
  <si>
    <t>NINAI KIURO</t>
  </si>
  <si>
    <t>NASARU OLOITORENGOP</t>
  </si>
  <si>
    <t>NAATAMUA MBAYANI</t>
  </si>
  <si>
    <t>TITO LULUNGE</t>
  </si>
  <si>
    <t>MERY SAMBEKE</t>
  </si>
  <si>
    <t>NAOMI SAIMO</t>
  </si>
  <si>
    <t>NEMALI SARARWA</t>
  </si>
  <si>
    <t>SINYATI KIPAMBA</t>
  </si>
  <si>
    <t>SAMBEKE SANINGO</t>
  </si>
  <si>
    <t>SARARWA MASSO</t>
  </si>
  <si>
    <t>TARETOI KIURO</t>
  </si>
  <si>
    <t>TAIKO LEMOTI</t>
  </si>
  <si>
    <t>MIRUMU SENUWA</t>
  </si>
  <si>
    <t>DANIEL M.K</t>
  </si>
  <si>
    <t>JULIANA OLEMAKAT</t>
  </si>
  <si>
    <t>OLENASHA OLOODO</t>
  </si>
  <si>
    <t>SOKOINE OLOODO</t>
  </si>
  <si>
    <t>KOTONGERA LODIDIYO</t>
  </si>
  <si>
    <t>NOLOSHO OLOODO</t>
  </si>
  <si>
    <t>MELUBO SENDEFU</t>
  </si>
  <si>
    <t>MORKERIBUOT LEKENI</t>
  </si>
  <si>
    <t>MAISITOI KARERIAN</t>
  </si>
  <si>
    <t>SIMYATI KARERIAN</t>
  </si>
  <si>
    <t>MKORISA LESIRIA</t>
  </si>
  <si>
    <t>MDUATI SARBABI</t>
  </si>
  <si>
    <t>MOMUTATIM OLENGAYIEYIO</t>
  </si>
  <si>
    <t>MORMATALI KITOROKO</t>
  </si>
  <si>
    <t>MTAAI KERETO</t>
  </si>
  <si>
    <t>MASIRAMBOKO KITOKOKO</t>
  </si>
  <si>
    <t>KIJOOLU OLEMAMDELE</t>
  </si>
  <si>
    <t>MORKITOIY SITONIK</t>
  </si>
  <si>
    <t>ANGENESI KARERIAN</t>
  </si>
  <si>
    <t>HAPPY MOSSES</t>
  </si>
  <si>
    <t>NAATAMU MAKIA</t>
  </si>
  <si>
    <t>TIMAMOI OLEMTIDIA</t>
  </si>
  <si>
    <t>MAISHO PAPA</t>
  </si>
  <si>
    <t>MASINYARI MOSSES</t>
  </si>
  <si>
    <t>NEMOLLEL SITONIK</t>
  </si>
  <si>
    <t>AMA MOSES</t>
  </si>
  <si>
    <t>CHRISTINA MATWEM</t>
  </si>
  <si>
    <t>SEMERI OIEMANDELE</t>
  </si>
  <si>
    <t>MEYIO OIEMTATOI</t>
  </si>
  <si>
    <t>MOSSIAT LEKUMOK</t>
  </si>
  <si>
    <t>MAZY RUMAS</t>
  </si>
  <si>
    <t>MORMEJOOLI RUMAS</t>
  </si>
  <si>
    <t>MOITETIAIN OLESAIKO</t>
  </si>
  <si>
    <t>MORETET MIRUMU</t>
  </si>
  <si>
    <t>JAKSON K. KUSIANDO</t>
  </si>
  <si>
    <t>JOSHUA N. MBAAYO</t>
  </si>
  <si>
    <t>NAYEYO J. KORUJA</t>
  </si>
  <si>
    <t>PAULO LENGOLE TAJIRI</t>
  </si>
  <si>
    <t>TIMO KISIANDO MBAAYO</t>
  </si>
  <si>
    <t>SHIBUYU PAPAA MARITE</t>
  </si>
  <si>
    <t>NOONGUTA JOSHUA</t>
  </si>
  <si>
    <t>NORKIDEMI TIMO</t>
  </si>
  <si>
    <t>NDWAAJESHI JAKSONI</t>
  </si>
  <si>
    <t>NGORIKIRA PAULO</t>
  </si>
  <si>
    <t>NDOMERI JEMES</t>
  </si>
  <si>
    <t>NAGELI MECUBO NDEREKO</t>
  </si>
  <si>
    <t>NEEMA SECAI</t>
  </si>
  <si>
    <t>KIJOOLU MILIA</t>
  </si>
  <si>
    <t>NAMUNYNKI LENNDURWAI</t>
  </si>
  <si>
    <t>NEMBURI LENDOO</t>
  </si>
  <si>
    <t>NOORKITOIP SAIP</t>
  </si>
  <si>
    <t>ANNA LANYALA</t>
  </si>
  <si>
    <t>NASARU LEYEN</t>
  </si>
  <si>
    <t>TUIMBEI PATIAT</t>
  </si>
  <si>
    <t>MKONYO PAPAKINYI</t>
  </si>
  <si>
    <t>TIMPYAN SIMEL</t>
  </si>
  <si>
    <t>NADUTARI SANGAU</t>
  </si>
  <si>
    <t>NANYORI ANDREA</t>
  </si>
  <si>
    <t>NAISULA MARKO</t>
  </si>
  <si>
    <t>NEEMA DANIEL</t>
  </si>
  <si>
    <t>DORCSA MOSSES</t>
  </si>
  <si>
    <t>NAOMI MOSSES</t>
  </si>
  <si>
    <t>NOORMIRISHI MUNDOO</t>
  </si>
  <si>
    <t>AGNESS PAULO</t>
  </si>
  <si>
    <t>ELIZABETH MELEJI</t>
  </si>
  <si>
    <t>NOORKIDOTU YOHANA</t>
  </si>
  <si>
    <t>SISINA LEIKAYO</t>
  </si>
  <si>
    <t>NASINYARI SIMANGA</t>
  </si>
  <si>
    <t>KIJOLU OLEMOPIA</t>
  </si>
  <si>
    <t xml:space="preserve">JENI YOHANA </t>
  </si>
  <si>
    <t>HEPPY FRENKI</t>
  </si>
  <si>
    <t>NEMIRIKA LENGOTE</t>
  </si>
  <si>
    <t>JAFA KAKANYI</t>
  </si>
  <si>
    <t xml:space="preserve">SARA OLTETIA </t>
  </si>
  <si>
    <t>NAATAESUPAT NEMUNAI</t>
  </si>
  <si>
    <t>SUSANA FRANCI</t>
  </si>
  <si>
    <t>ISAYA LESSIO</t>
  </si>
  <si>
    <t>PAULO DANIEL</t>
  </si>
  <si>
    <t>MATAYO MOGIRR</t>
  </si>
  <si>
    <t>KUYA MELEJI</t>
  </si>
  <si>
    <t>SAUTOTI ALLAIS</t>
  </si>
  <si>
    <t>PAULO ROIMEN</t>
  </si>
  <si>
    <t>SHEDRACK MOLLEL</t>
  </si>
  <si>
    <t>THOMAS LEKIMYEI</t>
  </si>
  <si>
    <t>AZACK MELOK</t>
  </si>
  <si>
    <t>LUKAS MELLEJI</t>
  </si>
  <si>
    <t>JOSHUA SADALA</t>
  </si>
  <si>
    <t>PAULO LESIRIA</t>
  </si>
  <si>
    <t>SANYOYIE SAILEPU</t>
  </si>
  <si>
    <t>SOLOMON MUSSA</t>
  </si>
  <si>
    <t>JACOB KIMAAT</t>
  </si>
  <si>
    <t>NASHIPAI DAUDI</t>
  </si>
  <si>
    <t>MERRY MUSSA</t>
  </si>
  <si>
    <t>NOSOTMA JOSHUA</t>
  </si>
  <si>
    <t xml:space="preserve">MOSSES BILALI </t>
  </si>
  <si>
    <t>NOOLOGIOK KIMWATI</t>
  </si>
  <si>
    <t>LEAH SHININI</t>
  </si>
  <si>
    <t>TERESIA SANO</t>
  </si>
  <si>
    <t>NARIKUNGERA MOLOIMENT</t>
  </si>
  <si>
    <t>NALEPO LOIHORWA</t>
  </si>
  <si>
    <t>NARIKUNGERA SANJIRO</t>
  </si>
  <si>
    <t>NOOSEURI SANJIRO</t>
  </si>
  <si>
    <t>RANOI ALAIS</t>
  </si>
  <si>
    <t>MOSORI LEKAURU</t>
  </si>
  <si>
    <t>NEBOO ALPHONCE</t>
  </si>
  <si>
    <t>NANDOYE LAAMAKATI</t>
  </si>
  <si>
    <t>NAALARAMI METUI</t>
  </si>
  <si>
    <t>NOONGISHU SEE</t>
  </si>
  <si>
    <t>NAINI MASARU</t>
  </si>
  <si>
    <t>NOORKIPONI SELEI</t>
  </si>
  <si>
    <t>NAMURU NGAYOCK</t>
  </si>
  <si>
    <t>ESTA JOELI</t>
  </si>
  <si>
    <t>ANNA ROBATI</t>
  </si>
  <si>
    <t>AKSA HANAYO</t>
  </si>
  <si>
    <t>HURUMA WISHIYE</t>
  </si>
  <si>
    <t>SUZANA HEKE</t>
  </si>
  <si>
    <t>ELIDAIMA FRANSES</t>
  </si>
  <si>
    <t>TUSEKILE JOSEPH MWAIPOPO</t>
  </si>
  <si>
    <t>NEEMA DEO KWSKA</t>
  </si>
  <si>
    <t>NGARAMATAK WANAWAKE</t>
  </si>
  <si>
    <t>NEDAUD SINDIYO</t>
  </si>
  <si>
    <t>NAMUNYAKI ISAYA</t>
  </si>
  <si>
    <t>NALARAMA DERANYORA</t>
  </si>
  <si>
    <t>PAULINA KALEYA</t>
  </si>
  <si>
    <t>ESUPATI KALEYA</t>
  </si>
  <si>
    <t>NOOH LOOMON</t>
  </si>
  <si>
    <t>SINDIYO SAMBWET</t>
  </si>
  <si>
    <t>EFA LOMA</t>
  </si>
  <si>
    <t>MARIA ALAIS</t>
  </si>
  <si>
    <t>REHEMA NOOH</t>
  </si>
  <si>
    <t>NARANGIRANG GIRIMA</t>
  </si>
  <si>
    <t>SARAH MOSES</t>
  </si>
  <si>
    <t>NASHA LESKAR</t>
  </si>
  <si>
    <t>LESKAR TANGWAI</t>
  </si>
  <si>
    <t>MALAIKA ALAIS</t>
  </si>
  <si>
    <t>PAPAKINYI KARAINE</t>
  </si>
  <si>
    <t>RAHELI MOSES</t>
  </si>
  <si>
    <t>PARIKESIA KASAINE</t>
  </si>
  <si>
    <t>NONGIPA LONYOKIE</t>
  </si>
  <si>
    <t>OLEKASAINE SIIXIEL</t>
  </si>
  <si>
    <t>OLEMEOSHI SALASHI</t>
  </si>
  <si>
    <t>OLETUTAYO SHANGA</t>
  </si>
  <si>
    <t>MELITA MOLOIMETI</t>
  </si>
  <si>
    <t>NAYELANG SIMEL</t>
  </si>
  <si>
    <t>NOORET TALAMI</t>
  </si>
  <si>
    <t>OLEMESHILEKI MESHILEK</t>
  </si>
  <si>
    <t>MILIYA OLOITAI</t>
  </si>
  <si>
    <t>SARAH KEIYA</t>
  </si>
  <si>
    <t>EVA ESSAU</t>
  </si>
  <si>
    <t>THEONESTINA DESDERIS</t>
  </si>
  <si>
    <t xml:space="preserve">GLADNESS </t>
  </si>
  <si>
    <t>BEATRICE JOHN</t>
  </si>
  <si>
    <t>TARASILA H. MUSHI</t>
  </si>
  <si>
    <t>JOYCE FREDY</t>
  </si>
  <si>
    <t xml:space="preserve">RACHEL P. KICHAO </t>
  </si>
  <si>
    <t>MATRONA FABIAN</t>
  </si>
  <si>
    <t>JULIANA P. MOLLEL</t>
  </si>
  <si>
    <t>LILIAN GODFREY</t>
  </si>
  <si>
    <t>VIVIAN PETER</t>
  </si>
  <si>
    <t>HOPE MUSA</t>
  </si>
  <si>
    <t>DOREEN MODEST</t>
  </si>
  <si>
    <t>ELIZABETH GADI</t>
  </si>
  <si>
    <t>BEATRICE J. LAIZER</t>
  </si>
  <si>
    <t>UPENDO NDOROS</t>
  </si>
  <si>
    <t>NASHIPAI ALPHONCE OLESEIN</t>
  </si>
  <si>
    <t>MARIAM SAMWEL LAIZER</t>
  </si>
  <si>
    <t>WITNES  MOLLEL</t>
  </si>
  <si>
    <t>SINYATI NGOBEI</t>
  </si>
  <si>
    <t>MARIA YOHAN LAIZER</t>
  </si>
  <si>
    <t>ADELA JOSEPH</t>
  </si>
  <si>
    <t>NANYORAANG OLOODO</t>
  </si>
  <si>
    <t>NGATWALA LORKIMA</t>
  </si>
  <si>
    <t>ANNA LEPAPA</t>
  </si>
  <si>
    <t>TATA SANGAU</t>
  </si>
  <si>
    <t>NDIDAI LORKIMA</t>
  </si>
  <si>
    <t>NGOIJE KISHILI</t>
  </si>
  <si>
    <t>KISINYINYE KIKAI</t>
  </si>
  <si>
    <t>NAATA KILAPUPO</t>
  </si>
  <si>
    <t>NORMIRISHI OLTETIA</t>
  </si>
  <si>
    <t>SANDET SARINI</t>
  </si>
  <si>
    <t>SHUKOYO KILAPUPWA</t>
  </si>
  <si>
    <t>NARIKU KULAPUPWA</t>
  </si>
  <si>
    <t>TATI MOSON</t>
  </si>
  <si>
    <t>NASIKARE ISRAELI</t>
  </si>
  <si>
    <t>SINNYATI MAKAROTI</t>
  </si>
  <si>
    <t>GODFREY KIBADA</t>
  </si>
  <si>
    <t>SALOME JOEPH</t>
  </si>
  <si>
    <t>EVALYINE MOLLEL</t>
  </si>
  <si>
    <t>DEVOTA JACKSON</t>
  </si>
  <si>
    <t>GLADNESS EMMANUEL</t>
  </si>
  <si>
    <t>EVA SHADRACK</t>
  </si>
  <si>
    <t>EVA SWAY</t>
  </si>
  <si>
    <t>NAERIANI LOTAGAMU</t>
  </si>
  <si>
    <t>FATUMA HATIBU</t>
  </si>
  <si>
    <t>REGINA MAKWAI</t>
  </si>
  <si>
    <t>MARIA BENJAMEN</t>
  </si>
  <si>
    <t>HAMZA MKUMBO</t>
  </si>
  <si>
    <t>JACKLINE MMARI</t>
  </si>
  <si>
    <t>NAI PINIEL</t>
  </si>
  <si>
    <t>MAGRETH PAULO</t>
  </si>
  <si>
    <t>SALMA SHABAN</t>
  </si>
  <si>
    <t>BARIKI LEMEIRUT</t>
  </si>
  <si>
    <t>DORA IBRAHIM</t>
  </si>
  <si>
    <t>TATU HAMISI</t>
  </si>
  <si>
    <t>NAI MIAGIE</t>
  </si>
  <si>
    <t>DEO HERMAN</t>
  </si>
  <si>
    <t>AMINA FADHILI</t>
  </si>
  <si>
    <t>ABDIEL E. ULOMI</t>
  </si>
  <si>
    <t>PINIEL MUNJURE</t>
  </si>
  <si>
    <t>MAMNYAK ALPHONCE</t>
  </si>
  <si>
    <t>TAIKO MOSES</t>
  </si>
  <si>
    <t>UPENDO KASHUMA</t>
  </si>
  <si>
    <t>MASHIPAI OLESEIN</t>
  </si>
  <si>
    <t>SELINA THEOPHIL</t>
  </si>
  <si>
    <t>ISAYA KARAKARA</t>
  </si>
  <si>
    <t>IKOYO KIEMBWA KILAYE</t>
  </si>
  <si>
    <t>KESIA DANIEL LAIZER</t>
  </si>
  <si>
    <t>NATENGENA NDEREKO</t>
  </si>
  <si>
    <t>SIMON SUPEET MARARI</t>
  </si>
  <si>
    <t>EDWARD JOSEPH MOLLEL</t>
  </si>
  <si>
    <t>JOSHUA AYUBU MWAKATOBE</t>
  </si>
  <si>
    <t xml:space="preserve">LIDYA MESIAKI SULULU </t>
  </si>
  <si>
    <t>MICHAEL KINASHA KINASHA</t>
  </si>
  <si>
    <t>BULUKA KARWA PONGOLI</t>
  </si>
  <si>
    <t>SION NGINANU</t>
  </si>
  <si>
    <t>YUNISI DAMUNI</t>
  </si>
  <si>
    <t>NAIRUKO NDALAMIA</t>
  </si>
  <si>
    <t>JOYCE GODLIZEN</t>
  </si>
  <si>
    <t>NEEMA NGODONG</t>
  </si>
  <si>
    <t>SARAH LESSINGA</t>
  </si>
  <si>
    <t>SARAH SAMSON</t>
  </si>
  <si>
    <t>RAHELI HERMAN</t>
  </si>
  <si>
    <t>UPENDO MESIAKI</t>
  </si>
  <si>
    <t>SIONI SIATI</t>
  </si>
  <si>
    <t>UPENDO MIKAEL</t>
  </si>
  <si>
    <t>NASINYARI PAULO</t>
  </si>
  <si>
    <t>ANNA LOISIMAMA</t>
  </si>
  <si>
    <t>PAULINA ALAIS</t>
  </si>
  <si>
    <t>SIKERI SARIS</t>
  </si>
  <si>
    <t>NAISHO MARIAS</t>
  </si>
  <si>
    <t>MATASIA LULUNGENI</t>
  </si>
  <si>
    <t>NARIKUNGERA MASANJA</t>
  </si>
  <si>
    <t>NOONGIPA MASANJA</t>
  </si>
  <si>
    <t>NEMBURIS KIPAMBA</t>
  </si>
  <si>
    <t xml:space="preserve">NGAIS SIATI </t>
  </si>
  <si>
    <t>NASANYAI NALEPOKINI</t>
  </si>
  <si>
    <t>SINYATI LEKAO</t>
  </si>
  <si>
    <t>SUZI DANIEL</t>
  </si>
  <si>
    <t>NOONGISHU PHILIPO</t>
  </si>
  <si>
    <t>MARIA NAPIRANGAI</t>
  </si>
  <si>
    <t xml:space="preserve">MARIA MELIPA </t>
  </si>
  <si>
    <t>SILVANO PAU SWAI</t>
  </si>
  <si>
    <t>JOHN PROSPER MOTTE</t>
  </si>
  <si>
    <t>EMANUEL PAULO SWAI</t>
  </si>
  <si>
    <t>MCKON ELIAS MREMI</t>
  </si>
  <si>
    <t>LADSLAUS KIMBOKA</t>
  </si>
  <si>
    <t>DENIS MOSHY</t>
  </si>
  <si>
    <t>HANDRY KISONGA</t>
  </si>
  <si>
    <t>VENANSI NGOWI</t>
  </si>
  <si>
    <t>JANETH MSOMA</t>
  </si>
  <si>
    <t>RAYMOND</t>
  </si>
  <si>
    <t>SARA LAZARO</t>
  </si>
  <si>
    <t>LUKA LOBULU</t>
  </si>
  <si>
    <t>GOODLUCK  MOLLEL</t>
  </si>
  <si>
    <t>GABRIEL SAILEPU</t>
  </si>
  <si>
    <t>NEEMA MOSES</t>
  </si>
  <si>
    <t>PENINA YOHANA</t>
  </si>
  <si>
    <t>MARIA ISAYA</t>
  </si>
  <si>
    <t>NAMWATA PAULO</t>
  </si>
  <si>
    <t>RUTH GOODLUCK</t>
  </si>
  <si>
    <t>SESILIA JOSHUA</t>
  </si>
  <si>
    <t>NASHUMU JOHN</t>
  </si>
  <si>
    <t xml:space="preserve"> ESTA ISAYA </t>
  </si>
  <si>
    <t>LISILAY LEPILALI</t>
  </si>
  <si>
    <t>SANARE JOSHUA</t>
  </si>
  <si>
    <t>ESTA LEMAIBA</t>
  </si>
  <si>
    <t>BABU NDOIPO</t>
  </si>
  <si>
    <t>LUKA SAILEPU</t>
  </si>
  <si>
    <t>OSILIGI LERETO</t>
  </si>
  <si>
    <t>NAIBALA ILTUBULA</t>
  </si>
  <si>
    <t>NDIYENI TAYAI LAIZER</t>
  </si>
  <si>
    <t>NGOISHIRO OSIDAI LAITAYOK</t>
  </si>
  <si>
    <t>MAORA LEPARKUO LAIZER</t>
  </si>
  <si>
    <t>KONONGO MELUBO LAIZER</t>
  </si>
  <si>
    <t>KIMESHWA DAUDI LAIZER</t>
  </si>
  <si>
    <t>LUKAS DAUDI LAIZER</t>
  </si>
  <si>
    <t>MEPUKORI LEKENI LAIZER</t>
  </si>
  <si>
    <t>JACKSON DAUDI LAIZER</t>
  </si>
  <si>
    <t>OIBOO TUMOKINOI LAIZER</t>
  </si>
  <si>
    <t>MESHACK DAUDI LAIZER</t>
  </si>
  <si>
    <t>MORIS LAPARAKAUO LAIZER</t>
  </si>
  <si>
    <t>JONATHAN ISAYA LAIZER</t>
  </si>
  <si>
    <t>MELIYO RAPHAEL SIRONGA</t>
  </si>
  <si>
    <t>TEETO LANET LAIZER</t>
  </si>
  <si>
    <t>LEMOMO DAUDI LAIZER</t>
  </si>
  <si>
    <t>TIMOI LANET LAIZER</t>
  </si>
  <si>
    <t>SAMWEL SITONIK LAIZER</t>
  </si>
  <si>
    <t>PARAMAO RUMAS LAIZER</t>
  </si>
  <si>
    <t>ALAIS MEIJO LAIZER</t>
  </si>
  <si>
    <t>NORIKIRAMAT ASUMA LAIZER</t>
  </si>
  <si>
    <t>ASHUMU KAPEY LAIZER</t>
  </si>
  <si>
    <t>MUSA LENDAATOY LAIZER</t>
  </si>
  <si>
    <t>NAILEPO LANGOI LAIZER</t>
  </si>
  <si>
    <t>SIKAO NDOIPO MOLLEL</t>
  </si>
  <si>
    <t>30/05/2022</t>
  </si>
  <si>
    <t>22/12/2022</t>
  </si>
  <si>
    <t>LOMNYAK NOAH MOLLEL</t>
  </si>
  <si>
    <t>LOITOPWAKI NOAH PANIAN</t>
  </si>
  <si>
    <t>MIKAEL NOAH PANIAN</t>
  </si>
  <si>
    <t>EDWARD NPAH PANIAN</t>
  </si>
  <si>
    <t>NEMBURIS ALAIS MESHUDA</t>
  </si>
  <si>
    <t>NAMAYANI MATHEAYO KIROSHI</t>
  </si>
  <si>
    <t>EINOTI NOAH PANIAN</t>
  </si>
  <si>
    <t>NENGAI THOMAS LESILA</t>
  </si>
  <si>
    <t>NESERIANI ELIAS NOAH</t>
  </si>
  <si>
    <t>NAITAPWAKI NOAH PANIAN</t>
  </si>
  <si>
    <t>ELIPHAS NOAH PANIAN</t>
  </si>
  <si>
    <t>NAITASEWOKI LOMNYAK NOAH</t>
  </si>
  <si>
    <t>MUNGE KELEMBU</t>
  </si>
  <si>
    <t>TENEWA RABAITO</t>
  </si>
  <si>
    <t>LEKULE NDIONO</t>
  </si>
  <si>
    <t>NARANGERAN IKAYO</t>
  </si>
  <si>
    <t>LETOHA OSIDAI</t>
  </si>
  <si>
    <t>NAISULA IKAYO</t>
  </si>
  <si>
    <t xml:space="preserve">KILET SARINGE </t>
  </si>
  <si>
    <t>NOSOTWA LESILAN</t>
  </si>
  <si>
    <t>LOMONI LISILAN</t>
  </si>
  <si>
    <t>LAPARATO OLEKINANA</t>
  </si>
  <si>
    <t>NOONDOMONOK TOTO</t>
  </si>
  <si>
    <t>KENEYA OSIDAI</t>
  </si>
  <si>
    <t>NEEMA GODBLESS</t>
  </si>
  <si>
    <t>NASERIAN PHILIPO</t>
  </si>
  <si>
    <t>ESTER NOA</t>
  </si>
  <si>
    <t>NOSIDAN NJIPAI</t>
  </si>
  <si>
    <t>NEEMA LEMANDELE</t>
  </si>
  <si>
    <t>MIKAEL TAIKO</t>
  </si>
  <si>
    <t>NARAMATISHO ROMEN</t>
  </si>
  <si>
    <t>ANNA KURAMBE</t>
  </si>
  <si>
    <t>SINYATI KIAMBWA</t>
  </si>
  <si>
    <t>JULIUS HEPE</t>
  </si>
  <si>
    <t>JULIANA ABRAHAMU</t>
  </si>
  <si>
    <t>MIKAEL MELUBO</t>
  </si>
  <si>
    <t>NARIPI KORRDUNI</t>
  </si>
  <si>
    <t>TIMOTHEO LEKOTONY</t>
  </si>
  <si>
    <t>RAHEL SARUNI</t>
  </si>
  <si>
    <t>DANIEL SAIGARU</t>
  </si>
  <si>
    <t>NAMAYANI MIKAELI</t>
  </si>
  <si>
    <t>ISAYA NAATA</t>
  </si>
  <si>
    <t>MARY EZEKIEL</t>
  </si>
  <si>
    <t>SARA MUSA</t>
  </si>
  <si>
    <t>NEEMA YOHANA</t>
  </si>
  <si>
    <t xml:space="preserve">NEMUTA LOOSIDAN </t>
  </si>
  <si>
    <t>MELAU SARBABI</t>
  </si>
  <si>
    <t>NAY MATHAYO</t>
  </si>
  <si>
    <t>SIANG'AU ALPHONCE LESEINI</t>
  </si>
  <si>
    <t>KIMANI ALPHONCE OLESINI</t>
  </si>
  <si>
    <t>MEKEHO ALPHONCE LESEINI</t>
  </si>
  <si>
    <t>MOSSES ALPHONCE OLESEIN</t>
  </si>
  <si>
    <t>LONYORI ALPHONCE OLESEIN</t>
  </si>
  <si>
    <t>NAISWAKU SAYANAI LAIZER</t>
  </si>
  <si>
    <t>KOIPAPI MUNJERE LAIZER</t>
  </si>
  <si>
    <t>NEBOO LESIWAN KAIKA</t>
  </si>
  <si>
    <t>LENGOTI SEPEINA LESEINI</t>
  </si>
  <si>
    <t>LEKUMOCK KAKESYIO LAIZER</t>
  </si>
  <si>
    <t>SUNGUYA MEOSHI LAIZER</t>
  </si>
  <si>
    <t>ILORIENITO</t>
  </si>
  <si>
    <t>MARKO OLEMUATO</t>
  </si>
  <si>
    <t>TUMAINI ANDILA</t>
  </si>
  <si>
    <t>ISAYA KUNYINYA</t>
  </si>
  <si>
    <t>LEMBERUA LEMURUMBE</t>
  </si>
  <si>
    <t>NGAIS MOOTI</t>
  </si>
  <si>
    <t>NOONGUTA</t>
  </si>
  <si>
    <t>MATHAYO MOSES</t>
  </si>
  <si>
    <t>MEPURDA SILENT</t>
  </si>
  <si>
    <t>NORKISHUMU NYANGAR</t>
  </si>
  <si>
    <t>KOLELE LENGOROI</t>
  </si>
  <si>
    <t>NOONGIPA NGOTIYO</t>
  </si>
  <si>
    <t>ELIZABETH YOKANA</t>
  </si>
  <si>
    <t>NAITODUAKI TUMOKINOI</t>
  </si>
  <si>
    <t>DORIS NGABOLI</t>
  </si>
  <si>
    <t>MARIA KOITOKET</t>
  </si>
  <si>
    <t>ESTER SIMON</t>
  </si>
  <si>
    <t>NGOIJIE NAKIBA</t>
  </si>
  <si>
    <t>NEEMA LAATA</t>
  </si>
  <si>
    <t>NARIKUNDAVOR SHINGAPE</t>
  </si>
  <si>
    <t>NATALAKWAKI NGONONA</t>
  </si>
  <si>
    <t>NAILEPU LETUYA</t>
  </si>
  <si>
    <t>NDIDIYANI SALABEKE</t>
  </si>
  <si>
    <t>ALEX MAHATANE</t>
  </si>
  <si>
    <t>ERICK MMBANDO</t>
  </si>
  <si>
    <t>NAMAYANI LOSERIAN</t>
  </si>
  <si>
    <t>MAGRETH NKAYANGWA</t>
  </si>
  <si>
    <t>HERIEL J MASAKI</t>
  </si>
  <si>
    <t>ZACHARIA CHUNGA</t>
  </si>
  <si>
    <t>GLORY AMSO SWAI</t>
  </si>
  <si>
    <t>ELISHA ELIA GEREWAY</t>
  </si>
  <si>
    <t>JACKSON KABALO</t>
  </si>
  <si>
    <t>SHEILA MSUYA</t>
  </si>
  <si>
    <t>DANIEL ELIA QAMEYU</t>
  </si>
  <si>
    <t>FATUMA JUMA</t>
  </si>
  <si>
    <t>ANETH LAZARO LAIZER</t>
  </si>
  <si>
    <t>SINYAT L. MASAOLE</t>
  </si>
  <si>
    <t>NADUTARI M. MOLLEL</t>
  </si>
  <si>
    <t>NAALAMALA T. LAIZER</t>
  </si>
  <si>
    <t>NODOTOLI MOPYA</t>
  </si>
  <si>
    <t>NAISHO LEAKWI</t>
  </si>
  <si>
    <t>NATANG'AMWAKI MALANO</t>
  </si>
  <si>
    <t>NAIPAA KAPOSHI</t>
  </si>
  <si>
    <t>NAGERE MIPONYI</t>
  </si>
  <si>
    <t xml:space="preserve">LESIANO JOSEPH </t>
  </si>
  <si>
    <t>NAMAYAA MKULAT</t>
  </si>
  <si>
    <t>NOSKITO LODIDYO</t>
  </si>
  <si>
    <t>LAATA NGODESHA MOLLEL</t>
  </si>
  <si>
    <t>NAPONU KELEMBU LAIZER</t>
  </si>
  <si>
    <t>NOORKISHIRU MUNDES PARANDA</t>
  </si>
  <si>
    <t>NAALARAMI LOONDOYE</t>
  </si>
  <si>
    <t>MARIA SHUAKA</t>
  </si>
  <si>
    <t>NASARU LOORMIINDONI</t>
  </si>
  <si>
    <t>AMANI TIMTHY</t>
  </si>
  <si>
    <t>NOORKOMEEI LENGAJIANG'</t>
  </si>
  <si>
    <t>NENKAI MUTURU</t>
  </si>
  <si>
    <t>NOORKIPONI SWAO</t>
  </si>
  <si>
    <t>NOORKIPONI SOKOINE</t>
  </si>
  <si>
    <t>NAARMANYARA LEMANDO</t>
  </si>
  <si>
    <t>MORONDI MBOTOR</t>
  </si>
  <si>
    <t>LOOKORIANGA KELEMBU</t>
  </si>
  <si>
    <t>MBOTOR LOONDOYE</t>
  </si>
  <si>
    <t>EDWARD ROBERT</t>
  </si>
  <si>
    <t>MOINGET YOHANA</t>
  </si>
  <si>
    <t>JACKSON KEREINE</t>
  </si>
  <si>
    <t>TIMOTHEO LUKA</t>
  </si>
  <si>
    <t>FARAJA MESIAKI</t>
  </si>
  <si>
    <t>ANDREA KAIKA</t>
  </si>
  <si>
    <t>ESUPAT EDWARD</t>
  </si>
  <si>
    <t>NASHIPAI WANGA</t>
  </si>
  <si>
    <t>BAHATI KEREINE</t>
  </si>
  <si>
    <t>NOOSENDUI SAAB</t>
  </si>
  <si>
    <t>LEYASEK LEKORONGARI</t>
  </si>
  <si>
    <t>LAZARO LEKISHON</t>
  </si>
  <si>
    <t>PROSPER KAPWANI</t>
  </si>
  <si>
    <t>NAYELANG LENDENDE</t>
  </si>
  <si>
    <t>NESIKIAR LUITU</t>
  </si>
  <si>
    <t>ELIAS LEKOITE MOLLEL</t>
  </si>
  <si>
    <t>KOMIANDO TAYAI LAIZA</t>
  </si>
  <si>
    <t>KIMANI NEOYO LAIZA</t>
  </si>
  <si>
    <t>NAMNYAK LANYOR MOLLEL</t>
  </si>
  <si>
    <t>DANIEL LEYAN LAIZER</t>
  </si>
  <si>
    <t>MARIA LEKOITE</t>
  </si>
  <si>
    <t>NAPONU ELIAS</t>
  </si>
  <si>
    <t>LEMALI THOMAS</t>
  </si>
  <si>
    <t>NEMBURIS JOEL</t>
  </si>
  <si>
    <t>NAMAYANI TULITO</t>
  </si>
  <si>
    <t>ENGUDAI LAIZER</t>
  </si>
  <si>
    <t>Vijana engusero</t>
  </si>
  <si>
    <t>NAMNYAK LESEYANA KIOBGO</t>
  </si>
  <si>
    <t>NENGISHON LOISHIRO MOLLEL</t>
  </si>
  <si>
    <t>KINGI TIKOINE LAIZER</t>
  </si>
  <si>
    <t>NATUPUA DANIEL MOLLEL</t>
  </si>
  <si>
    <t>NDETE KIKOINE LAIZER</t>
  </si>
  <si>
    <t>Enaboishu B Vijana</t>
  </si>
  <si>
    <t>PAULO MABAA MOLLEL</t>
  </si>
  <si>
    <t>CHRISPOPHER L. OLESTEYA</t>
  </si>
  <si>
    <t>GABRIEL KARANJA MOLLEL</t>
  </si>
  <si>
    <t>LESIKARI LALAITO LAIZER</t>
  </si>
  <si>
    <t>NGURANI SANGEYON LAIZER</t>
  </si>
  <si>
    <t>ONING'OI KASHU</t>
  </si>
  <si>
    <t>ROIMEN SAITOTI</t>
  </si>
  <si>
    <t>MOSSES NABIKI</t>
  </si>
  <si>
    <t xml:space="preserve">LEYASEK KASHUMA </t>
  </si>
  <si>
    <t>NENGAYENI KARINGE</t>
  </si>
  <si>
    <t>ZAKAYO SARUNI</t>
  </si>
  <si>
    <t>MELUBO ROIMEN</t>
  </si>
  <si>
    <t>MBASHI KINYAULO</t>
  </si>
  <si>
    <t>NOORKERIMBOT MBIJO</t>
  </si>
  <si>
    <t>MREMA NDOIPO</t>
  </si>
  <si>
    <t>RESALAON SYKINO</t>
  </si>
  <si>
    <t>NAIROWA KUKUI</t>
  </si>
  <si>
    <t>NOOSENDUI MBATIANY</t>
  </si>
  <si>
    <t>ALAIS TAIKO</t>
  </si>
  <si>
    <t>NEEMA MARKO</t>
  </si>
  <si>
    <t>SARAH GIDION</t>
  </si>
  <si>
    <t>MOIS SANDAMU</t>
  </si>
  <si>
    <t>KIRIA SANDAMU</t>
  </si>
  <si>
    <t>LAYANDOYE NGULUNJU</t>
  </si>
  <si>
    <t>KORONYO OLOISIMAMA</t>
  </si>
  <si>
    <t>DAUDI JUMA</t>
  </si>
  <si>
    <t>DAUDI MCHAEL</t>
  </si>
  <si>
    <t>NORKITOIP ORMETOI</t>
  </si>
  <si>
    <t>ESTER MUSA</t>
  </si>
  <si>
    <t>ESTER SAMWEL</t>
  </si>
  <si>
    <t>ANNA NOAH</t>
  </si>
  <si>
    <t>NAMANYAK SARUNI</t>
  </si>
  <si>
    <t>YOHANI MORONDI</t>
  </si>
  <si>
    <t>MBOLOKO LUKA</t>
  </si>
  <si>
    <t>JUSAANI ALADAALA</t>
  </si>
  <si>
    <t>NAMAYANI SAKITA</t>
  </si>
  <si>
    <t>NORKIMUNYAK NGELE</t>
  </si>
  <si>
    <t>LEEPA NAIROWA</t>
  </si>
  <si>
    <t>LENGIDONGO MELITA</t>
  </si>
  <si>
    <t>NALARI ALADAALA</t>
  </si>
  <si>
    <t>TAJEU LIANG'IRI</t>
  </si>
  <si>
    <t>LERONJO MUTENGERE</t>
  </si>
  <si>
    <t>NOSIKITOK KELEMBU</t>
  </si>
  <si>
    <t>ELIZABETH PAROI</t>
  </si>
  <si>
    <t>MERY GABRIEL</t>
  </si>
  <si>
    <t>RITHA CHALO</t>
  </si>
  <si>
    <t>RUTHA JACKSON</t>
  </si>
  <si>
    <t>PRISCA LUKAS</t>
  </si>
  <si>
    <t>NASINYARI NDWATI</t>
  </si>
  <si>
    <t>NAMANU LEMIA</t>
  </si>
  <si>
    <t>NASERIAN PETER</t>
  </si>
  <si>
    <t>ELISIPHA LUKA</t>
  </si>
  <si>
    <t xml:space="preserve">NALEPO KIPARA </t>
  </si>
  <si>
    <t>NANDITO LONGULAYA</t>
  </si>
  <si>
    <t>MBARIKIWA EZEKIEL</t>
  </si>
  <si>
    <t>MERY MADUKUREE</t>
  </si>
  <si>
    <t>HOSIANA LESEPEL</t>
  </si>
  <si>
    <t>HELENA LAMURIO</t>
  </si>
  <si>
    <t>NOORKISHUMU SARINGIE</t>
  </si>
  <si>
    <t>NEMBARNAT JAMES</t>
  </si>
  <si>
    <t>NOORKUSHIPA MENGURU</t>
  </si>
  <si>
    <t>NATANG'AMWAKI SANGEON</t>
  </si>
  <si>
    <t>KADOLTO SIMEL</t>
  </si>
  <si>
    <t>NODLTUMET NDERE</t>
  </si>
  <si>
    <t>NGAIS KILAE</t>
  </si>
  <si>
    <t>NARKUNGERA LALATAMBO</t>
  </si>
  <si>
    <t>NOOLTAAIN KERIANLTO</t>
  </si>
  <si>
    <t xml:space="preserve">RAHEL ELISHA </t>
  </si>
  <si>
    <t>TUMAINI ELISHA</t>
  </si>
  <si>
    <t>KATOI MORUNDE</t>
  </si>
  <si>
    <t>HAWA HATIBU</t>
  </si>
  <si>
    <t>NOORKISHIPA MENAURU</t>
  </si>
  <si>
    <t>KIJOOLU NGINAYA</t>
  </si>
  <si>
    <t>RUTHI PARAWOINA</t>
  </si>
  <si>
    <t>NALEPO MABAA</t>
  </si>
  <si>
    <t>SARA OLTETIA</t>
  </si>
  <si>
    <t>NAYELOANG' SIMEL</t>
  </si>
  <si>
    <t>NEEMA TORETI</t>
  </si>
  <si>
    <t>NAISHIYE SHELI</t>
  </si>
  <si>
    <t>TUTAYO LESINGO</t>
  </si>
  <si>
    <t>NAISULA SHIPAPA</t>
  </si>
  <si>
    <t>NEEMA LEYAN</t>
  </si>
  <si>
    <t>NARIKUNGERA LALATAMBO</t>
  </si>
  <si>
    <t>NOOLOSIYO MARARI</t>
  </si>
  <si>
    <t>NASEI KAIYE</t>
  </si>
  <si>
    <t>NOORKISHUMU SARINGE</t>
  </si>
  <si>
    <t>NAALAISI SARINGE</t>
  </si>
  <si>
    <t xml:space="preserve">NOORKISHUMU SARINGE </t>
  </si>
  <si>
    <t>NAALAIS SARINGE</t>
  </si>
  <si>
    <t>NOOLTETIAIN KERIANGO</t>
  </si>
  <si>
    <t>KOLILA LENGAAU</t>
  </si>
  <si>
    <t>NADOSUYAI PURUKEI</t>
  </si>
  <si>
    <t>NARIKUMUYAN IKOYO</t>
  </si>
  <si>
    <t>LEKENI IKOYO</t>
  </si>
  <si>
    <t>LUKA KARANJA</t>
  </si>
  <si>
    <t>GABRIEL LAIZER</t>
  </si>
  <si>
    <t>NASINYARI DANIEL</t>
  </si>
  <si>
    <t>ROZA OLOPELEL</t>
  </si>
  <si>
    <t>NEMBURI NGERESAI</t>
  </si>
  <si>
    <t>MEOSHI MBAMBA</t>
  </si>
  <si>
    <t>SANDET NGIRUMU</t>
  </si>
  <si>
    <t>ROZA OLOKWANI</t>
  </si>
  <si>
    <t>NGOJE OLJALUAI</t>
  </si>
  <si>
    <t>PAULINA JULIUS</t>
  </si>
  <si>
    <t>NALARI PANI</t>
  </si>
  <si>
    <t>NOOSIKITO PAPAAI</t>
  </si>
  <si>
    <t>MARIA ELLA</t>
  </si>
  <si>
    <t>NAPIKIYAA LEMOSHI</t>
  </si>
  <si>
    <t>SARA PETER</t>
  </si>
  <si>
    <t>NEMBURIS LETEMA</t>
  </si>
  <si>
    <t>NASIRA MBORO</t>
  </si>
  <si>
    <t>NEMOIHO SAILEVU</t>
  </si>
  <si>
    <t>NAIMASIA NAATA</t>
  </si>
  <si>
    <t>MELA SAAB</t>
  </si>
  <si>
    <t>NASERIA DANI</t>
  </si>
  <si>
    <t>NOOSOTUA MOSSESS</t>
  </si>
  <si>
    <t>NAALAMALA MOSSES</t>
  </si>
  <si>
    <t>NOOIKIDOTU AKWILINO</t>
  </si>
  <si>
    <t>NAYELAANG NYIKIN</t>
  </si>
  <si>
    <t>SITEYA LESIODI</t>
  </si>
  <si>
    <t>NOOSIKITO NOONGAYOK</t>
  </si>
  <si>
    <t>Nosotwa Mundarara</t>
  </si>
  <si>
    <t>mundarara</t>
  </si>
  <si>
    <t>SAMWEL YOHANA MOLLEL</t>
  </si>
  <si>
    <t>NAIYO JOSHUA KILAE</t>
  </si>
  <si>
    <t>FATUMA MOLLEL</t>
  </si>
  <si>
    <t>NANYARANG' DAUDI MOLLEL</t>
  </si>
  <si>
    <t>STEVEN ALFRED LAIZER</t>
  </si>
  <si>
    <t>2019/2020</t>
  </si>
  <si>
    <t>Nasaru Engasurai</t>
  </si>
  <si>
    <t xml:space="preserve">KISIKA SERENI </t>
  </si>
  <si>
    <t>MALAKI KOREKA</t>
  </si>
  <si>
    <t>PAULO OLONYOKIE</t>
  </si>
  <si>
    <t>PETER OLONYOKIE</t>
  </si>
  <si>
    <t>NAYOLANY LITAN</t>
  </si>
  <si>
    <t>UPENDO KOREKA</t>
  </si>
  <si>
    <t>KOYANET KOREKA</t>
  </si>
  <si>
    <t>FATUMA PHILIPO</t>
  </si>
  <si>
    <t>NEKOKO MELITA</t>
  </si>
  <si>
    <t>30/5/2022</t>
  </si>
  <si>
    <t>NAHA DAUDI</t>
  </si>
  <si>
    <t>NOONGISHU DANIEL</t>
  </si>
  <si>
    <t>THERESIA LAANDARE</t>
  </si>
  <si>
    <t>NAATEMUJA NOHIROHA</t>
  </si>
  <si>
    <t>MARTHA MELAU</t>
  </si>
  <si>
    <t>PENINA LOSHOOK</t>
  </si>
  <si>
    <t>NAANDALENG' KOREKA</t>
  </si>
  <si>
    <t>ANNA LAANDARE</t>
  </si>
  <si>
    <t>NOONGISHU LONGINESI</t>
  </si>
  <si>
    <t>KUTIAN SAKARA</t>
  </si>
  <si>
    <t xml:space="preserve"> NYOTA TANO</t>
  </si>
  <si>
    <t>VERONICA ROBERTH</t>
  </si>
  <si>
    <t>ELINURU WANGALI</t>
  </si>
  <si>
    <t>SARAH SIMON</t>
  </si>
  <si>
    <t>ELIZABERTH MITUWANI</t>
  </si>
  <si>
    <t>MODESTA MVUNGI</t>
  </si>
  <si>
    <t>MARTHA MKUKU</t>
  </si>
  <si>
    <t>JAPHETH NSULANGI</t>
  </si>
  <si>
    <t>HERY MWAKITALU</t>
  </si>
  <si>
    <t>ALFAYO NKINDA</t>
  </si>
  <si>
    <t>BARAKA SINDATU</t>
  </si>
  <si>
    <t>SARAH SIMONI</t>
  </si>
  <si>
    <t>JAFARI RAMADHANI</t>
  </si>
  <si>
    <t>ANTELM TESHA</t>
  </si>
  <si>
    <t>ELIYA NOEL</t>
  </si>
  <si>
    <t>ENDRU TESHA</t>
  </si>
  <si>
    <t>ABDARAH MWISONGO</t>
  </si>
  <si>
    <t>LAZARO MOILO</t>
  </si>
  <si>
    <t>ANNA LAAMBAVA</t>
  </si>
  <si>
    <t>CRESS MUSA</t>
  </si>
  <si>
    <t>AGNES DANIEL</t>
  </si>
  <si>
    <t>AGNES ZAWADI</t>
  </si>
  <si>
    <t>SUZANA KOMOLO</t>
  </si>
  <si>
    <t>NEEMA LESIKARI</t>
  </si>
  <si>
    <t>MARIA KALANGA</t>
  </si>
  <si>
    <t>HELENA ZAKAYO</t>
  </si>
  <si>
    <t>NAWASA NGADAYO</t>
  </si>
  <si>
    <t>SUZANA LEMULA</t>
  </si>
  <si>
    <t>UPENDO OLENAPAA</t>
  </si>
  <si>
    <t xml:space="preserve">NEEMA ELISHA </t>
  </si>
  <si>
    <t>JOSEPH LAURENT</t>
  </si>
  <si>
    <t>ANHELINA JACKSON</t>
  </si>
  <si>
    <t>HELENA KAMETE</t>
  </si>
  <si>
    <t>DIANA MAJUMBE</t>
  </si>
  <si>
    <t>JUDITH ALAIS</t>
  </si>
  <si>
    <t>LUCIA BANOT</t>
  </si>
  <si>
    <t>ZAKAYO ALEHYO</t>
  </si>
  <si>
    <t>REGINA RAPHAEL MOLLEL</t>
  </si>
  <si>
    <t>JULIETH R. KILEO</t>
  </si>
  <si>
    <t>ALDEGUNDA V. KIMARIO</t>
  </si>
  <si>
    <t>GAUDENCE S. JOHN</t>
  </si>
  <si>
    <t>RAPHAEL K. MOLLEL</t>
  </si>
  <si>
    <t>JITEGEMEE (KE)</t>
  </si>
  <si>
    <t>AKINA MAMA WAPAMBANAJI</t>
  </si>
  <si>
    <t xml:space="preserve">ELIACHO MAMKWE </t>
  </si>
  <si>
    <t>ATANASIA PAMPHL</t>
  </si>
  <si>
    <t>WINIFRIDA M. MOLLEL</t>
  </si>
  <si>
    <t>BATILDA KILIAN SHIRIMA</t>
  </si>
  <si>
    <t>NIX ECONOMY UNITY</t>
  </si>
  <si>
    <t>MERY MONGELA</t>
  </si>
  <si>
    <t>EMBURIS TINGA TINGA</t>
  </si>
  <si>
    <t>VICENT LEMBOKO</t>
  </si>
  <si>
    <t>NJAPATI LESEPEYANI</t>
  </si>
  <si>
    <t>REHEMA EDWARD</t>
  </si>
  <si>
    <t>NALEPO OPURW</t>
  </si>
  <si>
    <t>SANGINE LEMA</t>
  </si>
  <si>
    <t>TANGU NASU</t>
  </si>
  <si>
    <t>NYOTA NJEMA</t>
  </si>
  <si>
    <t>DANIEL MESIAKI LAIZER</t>
  </si>
  <si>
    <t>LUKA LATANGAMWAKI MOLLEL</t>
  </si>
  <si>
    <t>DAUDI PASORO ISAYA</t>
  </si>
  <si>
    <t>JOEL ABRAHIM LAIZER</t>
  </si>
  <si>
    <t>SAMWEL KILUSU MOLLEL</t>
  </si>
  <si>
    <t>EMANUEL ABRAHAM LAIZER</t>
  </si>
  <si>
    <t>YOHANA EDWARD LAIZER</t>
  </si>
  <si>
    <t>SOLOMON ALAIPAA KAIKA</t>
  </si>
  <si>
    <t>AMANI WALEMAVU</t>
  </si>
  <si>
    <t>Jemsi Kapurwa</t>
  </si>
  <si>
    <t>ENYORATA KAMWANGA</t>
  </si>
  <si>
    <t>ISAYA MELITA LAIZER</t>
  </si>
  <si>
    <t>STEPHANO ELIPHAS MOLLEL</t>
  </si>
  <si>
    <t>OMBEN JOSEPH LAIZER</t>
  </si>
  <si>
    <t>LOMAYANI LEEPA MOLLEL</t>
  </si>
  <si>
    <t>ISAYANGWAPII LAIZER</t>
  </si>
  <si>
    <t>OLMOLOGY</t>
  </si>
  <si>
    <t>KONE  MOLLOMET</t>
  </si>
  <si>
    <t>LAZARO MATHAYO</t>
  </si>
  <si>
    <t>MIBUKO SEREMONI</t>
  </si>
  <si>
    <t>JACKSON MATHAYO</t>
  </si>
  <si>
    <t>DANIEL OLONYOKE</t>
  </si>
  <si>
    <t>YOHANA OLONYOKE</t>
  </si>
  <si>
    <t xml:space="preserve">PAULO SHURIKA </t>
  </si>
  <si>
    <t>SEWAVI MORIJOI</t>
  </si>
  <si>
    <t>SIYANGA KAPAUWA</t>
  </si>
  <si>
    <t>MOSSES KEIYA</t>
  </si>
  <si>
    <t>IRKASWA</t>
  </si>
  <si>
    <t>JULIUS NGUMEI</t>
  </si>
  <si>
    <t>NANG'IDARI LAIZER</t>
  </si>
  <si>
    <t>MOSES MAINA</t>
  </si>
  <si>
    <t>ASHUMU MAPENA</t>
  </si>
  <si>
    <t>ISSAYA ELIAS</t>
  </si>
  <si>
    <t>EDWARD TAJIRI</t>
  </si>
  <si>
    <t>JOSEPH OLOULU</t>
  </si>
  <si>
    <t>James kingi</t>
  </si>
  <si>
    <t>Lazaro kazimoto</t>
  </si>
  <si>
    <t>Alais Elias</t>
  </si>
  <si>
    <t>Isaya olekoole</t>
  </si>
  <si>
    <t>Teddy mushi</t>
  </si>
  <si>
    <t>Mary Joseph</t>
  </si>
  <si>
    <t>Christopher peter</t>
  </si>
  <si>
    <t>Mary  Mollel</t>
  </si>
  <si>
    <t>Eunice Ikonje</t>
  </si>
  <si>
    <t>Rachel Mushi</t>
  </si>
  <si>
    <t>Christina Steven</t>
  </si>
  <si>
    <t>Happiness Jacob</t>
  </si>
  <si>
    <t>Atuganille Jumanne</t>
  </si>
  <si>
    <t>Jackline fussi</t>
  </si>
  <si>
    <t>Simtovu Jumanne</t>
  </si>
  <si>
    <t>Ngais laizer</t>
  </si>
  <si>
    <t>Upendo Mollel</t>
  </si>
  <si>
    <t>Naimesoi Alex</t>
  </si>
  <si>
    <t>MARY KIMONGE Kuya</t>
  </si>
  <si>
    <t>ZAITUNI AHAMED ISSA</t>
  </si>
  <si>
    <t>BROWIN PROSPER MOTTE</t>
  </si>
  <si>
    <t>NAI NGERESA</t>
  </si>
  <si>
    <t>LILIAN JAMES</t>
  </si>
  <si>
    <t>TARISILA MUSHI</t>
  </si>
  <si>
    <t>RAHEL JOHN</t>
  </si>
  <si>
    <t>NGINISAU TEMU</t>
  </si>
  <si>
    <t>MARY MESIAK</t>
  </si>
  <si>
    <t>NEEMA NNKO</t>
  </si>
  <si>
    <t>NATAJUWOK KASHUU</t>
  </si>
  <si>
    <t>ORIGIRA</t>
  </si>
  <si>
    <t>Julius mollel</t>
  </si>
  <si>
    <t>INOCENT MARTIN</t>
  </si>
  <si>
    <t>DANIEL LOMAYANI (DIOO)</t>
  </si>
  <si>
    <t>EDNA WILLIAM</t>
  </si>
  <si>
    <t>HAPPYNESS ELISHA</t>
  </si>
  <si>
    <t>NORKITO SAMBEKE</t>
  </si>
  <si>
    <t>NGAIS MIPONY</t>
  </si>
  <si>
    <t>NORKITETO OLOIBON</t>
  </si>
  <si>
    <t>TIMANOI ORPURKOI</t>
  </si>
  <si>
    <t>NARMANGAI KOINARI</t>
  </si>
  <si>
    <t>SIPOLIELI SAMBEKE</t>
  </si>
  <si>
    <t>NASRAMBOROY ALAIS</t>
  </si>
  <si>
    <t>NORKISARUNI KINUA</t>
  </si>
  <si>
    <t>NOONGISHU OLOBONI</t>
  </si>
  <si>
    <t>NARKAMWANGA OLOMOSONI</t>
  </si>
  <si>
    <t>NAGELI MIPONY</t>
  </si>
  <si>
    <t>Doinyo lekinyei</t>
  </si>
  <si>
    <t>morondi mollel</t>
  </si>
  <si>
    <t>Nadutari meijo</t>
  </si>
  <si>
    <t>Narimas maiyan</t>
  </si>
  <si>
    <t>Mbaayo nakyui laizer</t>
  </si>
  <si>
    <t>Saibulu sanai</t>
  </si>
  <si>
    <t>osekei narshak</t>
  </si>
  <si>
    <t>keiya masarie</t>
  </si>
  <si>
    <t>Juliana mzee</t>
  </si>
  <si>
    <t>PHILIPO EZEKIELI</t>
  </si>
  <si>
    <t>WILSON OLE MASOI</t>
  </si>
  <si>
    <t>KIMANI LAANDALAMA</t>
  </si>
  <si>
    <t>LOWASA PAULO</t>
  </si>
  <si>
    <t>GEORGE MOSHI</t>
  </si>
  <si>
    <t>ISAC EZEKIELI</t>
  </si>
  <si>
    <t>EMANUEL LEMBAY</t>
  </si>
  <si>
    <t>SAIGURANI OLENAIRISYO</t>
  </si>
  <si>
    <t>NGAPAPA MBOONY</t>
  </si>
  <si>
    <t>NAIYO NGUCHUKU</t>
  </si>
  <si>
    <t>OMARY RAMADHANI</t>
  </si>
  <si>
    <t>ASHURA IBRAHIMU</t>
  </si>
  <si>
    <t>OSCAR MATAYOBA</t>
  </si>
  <si>
    <t>ZAKARIA PETER</t>
  </si>
  <si>
    <t>BARAKA OSIANGA</t>
  </si>
  <si>
    <t>JUDITH KICHAU</t>
  </si>
  <si>
    <t>ALBART ALFAYO</t>
  </si>
  <si>
    <t>UPENDO MATHAYO</t>
  </si>
  <si>
    <t>ANGEL ATANAS</t>
  </si>
  <si>
    <t>ARPAKWA RIOTA</t>
  </si>
  <si>
    <t>KAYANDA NDOIKA</t>
  </si>
  <si>
    <t>SAITOTI MELITA</t>
  </si>
  <si>
    <t>NOORKIPON LOSHIRO</t>
  </si>
  <si>
    <t>SOPHIA KWEKA</t>
  </si>
  <si>
    <t>WITNESS ALAIS</t>
  </si>
  <si>
    <t>HATUA</t>
  </si>
  <si>
    <t>HELEN DANSON</t>
  </si>
  <si>
    <t>BEATRICE LAIZER</t>
  </si>
  <si>
    <t>SALOME MBWANA</t>
  </si>
  <si>
    <t>NANSI MOLLEL</t>
  </si>
  <si>
    <t>AGNES MCHOMVU</t>
  </si>
  <si>
    <t>MERCY LAIZER</t>
  </si>
  <si>
    <t>MONIKA PETER MBOWE</t>
  </si>
  <si>
    <t>HAPPY JOHN MOLLEL</t>
  </si>
  <si>
    <t>NAALAMALA NJOLOLIK LAIZER</t>
  </si>
  <si>
    <t>JOSEPH TUPET</t>
  </si>
  <si>
    <t>LUKA NGIPODA</t>
  </si>
  <si>
    <t>SINYATI SIMON</t>
  </si>
  <si>
    <t>NOSIKARI JOSEPH</t>
  </si>
  <si>
    <t xml:space="preserve">NAOMI DANIEL </t>
  </si>
  <si>
    <t>JOSHUA LASANA</t>
  </si>
  <si>
    <t>NOORBOTI KASONOL</t>
  </si>
  <si>
    <t>HOSEA SOLOMON</t>
  </si>
  <si>
    <t>NAMAYANI KASHINGO</t>
  </si>
  <si>
    <t>SAITABAU LAZARO</t>
  </si>
  <si>
    <t>NAMNYAK MALULU</t>
  </si>
  <si>
    <t>NEEMA MOLELL</t>
  </si>
  <si>
    <t xml:space="preserve">NALEPO </t>
  </si>
  <si>
    <t>NEEMA YOHANA LAIZER</t>
  </si>
  <si>
    <t>SEKEDE LKOREKA</t>
  </si>
  <si>
    <t>NAANGATWA LEKONA</t>
  </si>
  <si>
    <t>SIONO KOYO</t>
  </si>
  <si>
    <t>NOOMUSEREGI ISAYA</t>
  </si>
  <si>
    <t>SUSANA ATAISI</t>
  </si>
  <si>
    <t>SEYAN NGARIDE</t>
  </si>
  <si>
    <t>NOOKIMAYA SAITOTI</t>
  </si>
  <si>
    <t>NOONGUTA SIARA</t>
  </si>
  <si>
    <t>NOORETETI LAKAJA</t>
  </si>
  <si>
    <t>NAINI MUSA</t>
  </si>
  <si>
    <t>KAKOI LENGAI</t>
  </si>
  <si>
    <t>NOONGISHU NGAYOK</t>
  </si>
  <si>
    <t>ANNA MUSA</t>
  </si>
  <si>
    <t>NAAMAI MUSA</t>
  </si>
  <si>
    <t>SEKEDE LENGAI</t>
  </si>
  <si>
    <t>NANYORI NGARIDE</t>
  </si>
  <si>
    <t>NAATANGA NGAYOK</t>
  </si>
  <si>
    <t>NAIPAYA KEYA</t>
  </si>
  <si>
    <t>ANNA STEVEN</t>
  </si>
  <si>
    <t>BAHATI  YOHANA</t>
  </si>
  <si>
    <t>NANOTO MUKEYO</t>
  </si>
  <si>
    <t>NASINYARI  LEGAI</t>
  </si>
  <si>
    <t>NARIKUNGERA LETU</t>
  </si>
  <si>
    <t>SHIINA SUNARE</t>
  </si>
  <si>
    <t>TUNUKINOI LUKUYA</t>
  </si>
  <si>
    <t>SALOME LAIZER</t>
  </si>
  <si>
    <t>NOONGUTA LAIZER</t>
  </si>
  <si>
    <t>NAALAS MOLLEL</t>
  </si>
  <si>
    <t>NEEMA PHILIPO</t>
  </si>
  <si>
    <t>REHEMA MOLLEL</t>
  </si>
  <si>
    <t>NAATEMEUTA LAIZER</t>
  </si>
  <si>
    <t>NAATANG LAIZER</t>
  </si>
  <si>
    <t>LEYA OLTETIA</t>
  </si>
  <si>
    <t>LASOI LAIZER</t>
  </si>
  <si>
    <t>BOTOR LAIZER</t>
  </si>
  <si>
    <t>NASERIAN LAIZER</t>
  </si>
  <si>
    <t>THERESIA LAIZER</t>
  </si>
  <si>
    <t>NALEPO LAIZER</t>
  </si>
  <si>
    <t>NASHUMU LAIZER</t>
  </si>
  <si>
    <t>NOOKERUMBOT LAIZER</t>
  </si>
  <si>
    <t>NARIKUNDAWA LAIZER</t>
  </si>
  <si>
    <t>NEMBURIS MEPUKORI</t>
  </si>
  <si>
    <t>NAPOKIE THOBIAS</t>
  </si>
  <si>
    <t>ANNA LAIZER</t>
  </si>
  <si>
    <t>FIVE MAMAZ</t>
  </si>
  <si>
    <t>UPENDO WILLSON</t>
  </si>
  <si>
    <t>LAURA JOHN</t>
  </si>
  <si>
    <t>MWANTUM OMARI</t>
  </si>
  <si>
    <t>TERESIA JOHN</t>
  </si>
  <si>
    <t>SHARIFA LUSHINO</t>
  </si>
  <si>
    <t>NEEMA ABRAHAMU</t>
  </si>
  <si>
    <t>AGNES AKIYO</t>
  </si>
  <si>
    <t>AMANI</t>
  </si>
  <si>
    <t>LAIYO MEIJO</t>
  </si>
  <si>
    <t>PRISCA GAMBALESI</t>
  </si>
  <si>
    <t>ROSEMARY OMARI</t>
  </si>
  <si>
    <t>CHRISTINA NESTORY</t>
  </si>
  <si>
    <t>REHEMA NGASIMBA</t>
  </si>
  <si>
    <t>NEEMA MURO</t>
  </si>
  <si>
    <t>PRAKSEDA JASTIN</t>
  </si>
  <si>
    <t>ELIZABETH SILVESTER</t>
  </si>
  <si>
    <t>AGNES CHACHA</t>
  </si>
  <si>
    <t>CAMPTOLINA RUHARA</t>
  </si>
  <si>
    <t>MONICA LOUIS</t>
  </si>
  <si>
    <t>NASRA ATHUMANI</t>
  </si>
  <si>
    <t>LILIAN SAMWEL MUSHI</t>
  </si>
  <si>
    <t>HAWA OMARI ATHUMANI</t>
  </si>
  <si>
    <t>JAMILA ALLY HAMISI</t>
  </si>
  <si>
    <t>DAINESI DAVID MLAY</t>
  </si>
  <si>
    <t>ANNA JACKSON MBISE</t>
  </si>
  <si>
    <t>PRISKA NOELI</t>
  </si>
  <si>
    <t xml:space="preserve">AMANI KOKI </t>
  </si>
  <si>
    <t>AMINA SAIDI MREMI</t>
  </si>
  <si>
    <t>NEEMA SAIDI NYARI</t>
  </si>
  <si>
    <t xml:space="preserve">Uamsho </t>
  </si>
  <si>
    <t xml:space="preserve">MSANJA </t>
  </si>
  <si>
    <t>AHIDIMIWE</t>
  </si>
  <si>
    <t>MOSES LOISHIE</t>
  </si>
  <si>
    <t>HOPESONE MICHAL</t>
  </si>
  <si>
    <t>VICTOR LAZARO</t>
  </si>
  <si>
    <t>ISAKA JULIUS</t>
  </si>
  <si>
    <t>LOMAYANI LAZARO</t>
  </si>
  <si>
    <t>ERASTO LEKULE</t>
  </si>
  <si>
    <t>NAKOYEYO LAIZER</t>
  </si>
  <si>
    <t>HADIJA MROSO</t>
  </si>
  <si>
    <t>LUCY HERMAN</t>
  </si>
  <si>
    <t>SARA SELEMANI</t>
  </si>
  <si>
    <t>JANETH THOMAS</t>
  </si>
  <si>
    <t>ELLY JOSEPH</t>
  </si>
  <si>
    <t>EVALINE FRED</t>
  </si>
  <si>
    <t>ISAK HONGOA</t>
  </si>
  <si>
    <t>PASCAL ISDORY</t>
  </si>
  <si>
    <t>ZABLON BALANGI</t>
  </si>
  <si>
    <t>YUSTA LOINYEYE</t>
  </si>
  <si>
    <t>NIA MOJA ( WANAWAKE)</t>
  </si>
  <si>
    <t>ALIMA LUCAS</t>
  </si>
  <si>
    <t>SION LEMEINE</t>
  </si>
  <si>
    <t>NOORMEEI LOONGISHU</t>
  </si>
  <si>
    <t>NASERIAN LESIKARI</t>
  </si>
  <si>
    <t>NOONGIPA ROIMEN</t>
  </si>
  <si>
    <t xml:space="preserve">NAGELI KILAPUO </t>
  </si>
  <si>
    <t>MEOSHI OLEMAMI</t>
  </si>
  <si>
    <t>MATHAYO KUNANA</t>
  </si>
  <si>
    <t>MUSA SITELU</t>
  </si>
  <si>
    <t>AGUSTINO LOLUTORI</t>
  </si>
  <si>
    <t>NOSIM MARKO</t>
  </si>
  <si>
    <t>MOSES TAIKO</t>
  </si>
  <si>
    <t>LUKA KIMITI</t>
  </si>
  <si>
    <t>TAYAYA TENGAI</t>
  </si>
  <si>
    <t>LENGAI LENGOTONYE</t>
  </si>
  <si>
    <t>NOSIM ALAZER</t>
  </si>
  <si>
    <t>SINYATI NDALAMIA</t>
  </si>
  <si>
    <t>LOMELOCK SALONIK</t>
  </si>
  <si>
    <t>NGAYAI KUMURI</t>
  </si>
  <si>
    <t>MBIYO OLE NASU</t>
  </si>
  <si>
    <t>KADOGO OLE SABORE</t>
  </si>
  <si>
    <t>KERETO OLE MOILE</t>
  </si>
  <si>
    <t>NJUMASI NAKUTAAMBA</t>
  </si>
  <si>
    <t>MAFANIKIO</t>
  </si>
  <si>
    <t>MARIAM LOWASA</t>
  </si>
  <si>
    <t>MARY JULIUS</t>
  </si>
  <si>
    <t>EVA LOWASA</t>
  </si>
  <si>
    <t>ANA SAIGURAN</t>
  </si>
  <si>
    <t>SELINA MEKURETU</t>
  </si>
  <si>
    <t>NEEMA DEO MHELA</t>
  </si>
  <si>
    <t>NAINI PAPAA</t>
  </si>
  <si>
    <t>MEEI LOOMBIKASIN</t>
  </si>
  <si>
    <t>NOONDOMON PONI</t>
  </si>
  <si>
    <t>ESUPAT NGAAKA</t>
  </si>
  <si>
    <t>ESTA ELINEEMA</t>
  </si>
  <si>
    <t>VIKUNDI VINAVYODAIWA MIKOPO  KATA YA LUMBWA</t>
  </si>
  <si>
    <t>FLORA STEPHENE</t>
  </si>
  <si>
    <t>PRACSEDA EMMANUEL</t>
  </si>
  <si>
    <t>BAHATI STEVEN</t>
  </si>
  <si>
    <t>BANNAME MOSSES</t>
  </si>
  <si>
    <t>RUTH LAZARO</t>
  </si>
  <si>
    <t>SHIPA NAIRABA</t>
  </si>
  <si>
    <t>NOONGIPA LEMSANGARA</t>
  </si>
  <si>
    <t>NOORITETI NDIGERI</t>
  </si>
  <si>
    <t>NAILANG NGUCHICHA</t>
  </si>
  <si>
    <t>NAISULA LANGOI</t>
  </si>
  <si>
    <t>NAMANUU NGIBUSI</t>
  </si>
  <si>
    <t>SATAI KIMORUAI</t>
  </si>
  <si>
    <t>NAKEPO NGATAI</t>
  </si>
  <si>
    <t>LEA SOLOMON</t>
  </si>
  <si>
    <t>PAREK KIMORUAI</t>
  </si>
  <si>
    <t>GLANDNES NALOTUESHA</t>
  </si>
  <si>
    <t>JOYC RAPHAEL</t>
  </si>
  <si>
    <t>HAPPNES YOHANA</t>
  </si>
  <si>
    <t>SALOME RAPHAELI</t>
  </si>
  <si>
    <t>MADINA SELEMANI</t>
  </si>
  <si>
    <t>NONDOMONI</t>
  </si>
  <si>
    <t>NASHUMU</t>
  </si>
  <si>
    <t>JUHUDI WALEMAVU</t>
  </si>
  <si>
    <t>ORBOMBA</t>
  </si>
  <si>
    <t>FANIKIWA WALEMAVU</t>
  </si>
  <si>
    <t>22/12/12022</t>
  </si>
  <si>
    <t>ERETO VIJANA</t>
  </si>
  <si>
    <t>ZAITUNI JUMA</t>
  </si>
  <si>
    <t>ROSEMARY AGUSTINO</t>
  </si>
  <si>
    <t>KETUMBEINE</t>
  </si>
  <si>
    <t>KALEKU MALE</t>
  </si>
  <si>
    <t>SARUNI LEKIPA</t>
  </si>
  <si>
    <t>ISAYA KAPURWA</t>
  </si>
  <si>
    <t>LENGURY MELUMBO</t>
  </si>
  <si>
    <t>NDIONO KAPURWA</t>
  </si>
  <si>
    <t>MARY EMANUELI</t>
  </si>
  <si>
    <t>KIBARIHO NDEEKA</t>
  </si>
  <si>
    <t>NATAGAMWAKI MICHAEL</t>
  </si>
  <si>
    <t>TERESIA TIMOTHEO</t>
  </si>
  <si>
    <t>NAPOKEI EDWARD</t>
  </si>
  <si>
    <t>SARA TIMOTHEO</t>
  </si>
  <si>
    <t>NAMNYAKI YOHANA</t>
  </si>
  <si>
    <t>NAMELOCK YONA</t>
  </si>
  <si>
    <t>UPENDO PETRO</t>
  </si>
  <si>
    <t>VIJANA WABUNIFU</t>
  </si>
  <si>
    <t>SHININI LAOTA</t>
  </si>
  <si>
    <t>LEKOKO KILUSU</t>
  </si>
  <si>
    <t>KAPANDE LEKIPA</t>
  </si>
  <si>
    <t>KELEMBU PESHUTU</t>
  </si>
  <si>
    <t>IMPALA SINYA</t>
  </si>
  <si>
    <t>SINYA</t>
  </si>
  <si>
    <t>SAITOTI  TIPILITI LAIZER</t>
  </si>
  <si>
    <t>LEMAIBA ATUMA</t>
  </si>
  <si>
    <t xml:space="preserve">BATAKA MBASA </t>
  </si>
  <si>
    <t>NAKAI LEMARIE</t>
  </si>
  <si>
    <t>TUMAINI OLOSEKEI</t>
  </si>
  <si>
    <t>FARAJA</t>
  </si>
  <si>
    <t>SOPHIA MANGURU</t>
  </si>
  <si>
    <t>AISHA MIRAJI</t>
  </si>
  <si>
    <t>GLADY NNKO</t>
  </si>
  <si>
    <t>UPENDO JONSON</t>
  </si>
  <si>
    <t>RAHIMA SHEKANDE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</si>
</sst>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  <numFmt numFmtId="166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Century Gothic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sz val="11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2">
    <xf numFmtId="0" fontId="0" fillId="0" borderId="0" xfId="0"/>
    <xf numFmtId="0" fontId="0" fillId="0" borderId="5" xfId="0" applyBorder="1"/>
    <xf numFmtId="0" fontId="2" fillId="0" borderId="5" xfId="0" applyFont="1" applyBorder="1" applyAlignment="1">
      <alignment vertical="top" wrapText="1"/>
    </xf>
    <xf numFmtId="14" fontId="3" fillId="0" borderId="5" xfId="0" applyNumberFormat="1" applyFont="1" applyBorder="1"/>
    <xf numFmtId="3" fontId="3" fillId="0" borderId="5" xfId="0" applyNumberFormat="1" applyFont="1" applyBorder="1"/>
    <xf numFmtId="165" fontId="4" fillId="0" borderId="5" xfId="0" applyNumberFormat="1" applyFont="1" applyBorder="1"/>
    <xf numFmtId="164" fontId="3" fillId="0" borderId="5" xfId="1" applyNumberFormat="1" applyFont="1" applyBorder="1"/>
    <xf numFmtId="0" fontId="5" fillId="0" borderId="5" xfId="0" applyFont="1" applyBorder="1"/>
    <xf numFmtId="3" fontId="4" fillId="0" borderId="5" xfId="0" applyNumberFormat="1" applyFont="1" applyBorder="1"/>
    <xf numFmtId="164" fontId="4" fillId="0" borderId="5" xfId="1" applyNumberFormat="1" applyFont="1" applyBorder="1"/>
    <xf numFmtId="165" fontId="3" fillId="0" borderId="5" xfId="0" applyNumberFormat="1" applyFont="1" applyBorder="1"/>
    <xf numFmtId="14" fontId="2" fillId="0" borderId="5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/>
    <xf numFmtId="14" fontId="2" fillId="0" borderId="5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3" fontId="5" fillId="0" borderId="5" xfId="0" applyNumberFormat="1" applyFont="1" applyBorder="1" applyAlignment="1">
      <alignment horizontal="right" vertical="top" wrapText="1"/>
    </xf>
    <xf numFmtId="14" fontId="3" fillId="0" borderId="5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0" borderId="0" xfId="0" applyFont="1"/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164" fontId="3" fillId="0" borderId="0" xfId="0" applyNumberFormat="1" applyFont="1"/>
    <xf numFmtId="166" fontId="2" fillId="0" borderId="5" xfId="1" applyNumberFormat="1" applyFont="1" applyBorder="1" applyAlignment="1">
      <alignment vertical="top" wrapText="1"/>
    </xf>
    <xf numFmtId="0" fontId="6" fillId="0" borderId="5" xfId="0" applyFont="1" applyBorder="1"/>
    <xf numFmtId="0" fontId="7" fillId="0" borderId="0" xfId="0" applyFont="1"/>
    <xf numFmtId="164" fontId="8" fillId="0" borderId="5" xfId="1" applyNumberFormat="1" applyFont="1" applyBorder="1" applyAlignment="1">
      <alignment horizontal="right"/>
    </xf>
    <xf numFmtId="0" fontId="10" fillId="0" borderId="0" xfId="0" applyFont="1"/>
    <xf numFmtId="0" fontId="10" fillId="0" borderId="5" xfId="0" applyFont="1" applyBorder="1"/>
    <xf numFmtId="0" fontId="11" fillId="0" borderId="5" xfId="0" applyFont="1" applyBorder="1"/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top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top" wrapText="1"/>
    </xf>
    <xf numFmtId="3" fontId="10" fillId="0" borderId="0" xfId="0" applyNumberFormat="1" applyFont="1"/>
    <xf numFmtId="164" fontId="10" fillId="0" borderId="0" xfId="1" applyNumberFormat="1" applyFont="1"/>
    <xf numFmtId="0" fontId="11" fillId="0" borderId="0" xfId="0" applyFont="1"/>
    <xf numFmtId="3" fontId="11" fillId="0" borderId="0" xfId="0" applyNumberFormat="1" applyFont="1"/>
    <xf numFmtId="0" fontId="9" fillId="0" borderId="0" xfId="0" applyFont="1"/>
    <xf numFmtId="0" fontId="5" fillId="0" borderId="0" xfId="0" applyFont="1"/>
    <xf numFmtId="14" fontId="5" fillId="0" borderId="5" xfId="0" applyNumberFormat="1" applyFont="1" applyBorder="1" applyAlignment="1">
      <alignment vertical="top" wrapText="1"/>
    </xf>
    <xf numFmtId="14" fontId="4" fillId="0" borderId="5" xfId="0" applyNumberFormat="1" applyFont="1" applyBorder="1" applyAlignment="1">
      <alignment horizontal="right"/>
    </xf>
    <xf numFmtId="0" fontId="13" fillId="0" borderId="0" xfId="0" applyFont="1"/>
    <xf numFmtId="14" fontId="5" fillId="0" borderId="5" xfId="0" applyNumberFormat="1" applyFont="1" applyBorder="1"/>
    <xf numFmtId="14" fontId="4" fillId="0" borderId="5" xfId="0" applyNumberFormat="1" applyFont="1" applyBorder="1"/>
    <xf numFmtId="0" fontId="14" fillId="0" borderId="0" xfId="0" applyFont="1"/>
    <xf numFmtId="3" fontId="9" fillId="0" borderId="0" xfId="0" applyNumberFormat="1" applyFont="1"/>
    <xf numFmtId="0" fontId="12" fillId="0" borderId="5" xfId="0" applyFont="1" applyBorder="1" applyAlignment="1">
      <alignment vertical="center"/>
    </xf>
    <xf numFmtId="0" fontId="15" fillId="0" borderId="5" xfId="0" applyFont="1" applyBorder="1"/>
    <xf numFmtId="0" fontId="17" fillId="0" borderId="5" xfId="0" applyFont="1" applyBorder="1"/>
    <xf numFmtId="0" fontId="18" fillId="0" borderId="5" xfId="0" applyFont="1" applyBorder="1"/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top" wrapText="1"/>
    </xf>
    <xf numFmtId="0" fontId="19" fillId="0" borderId="5" xfId="0" applyFont="1" applyBorder="1" applyAlignment="1">
      <alignment vertical="center"/>
    </xf>
    <xf numFmtId="0" fontId="14" fillId="0" borderId="5" xfId="0" applyFont="1" applyBorder="1"/>
    <xf numFmtId="14" fontId="14" fillId="0" borderId="5" xfId="0" applyNumberFormat="1" applyFont="1" applyBorder="1"/>
    <xf numFmtId="3" fontId="14" fillId="0" borderId="5" xfId="0" applyNumberFormat="1" applyFont="1" applyBorder="1"/>
    <xf numFmtId="164" fontId="14" fillId="0" borderId="5" xfId="1" applyNumberFormat="1" applyFont="1" applyBorder="1"/>
    <xf numFmtId="0" fontId="15" fillId="0" borderId="0" xfId="0" applyFont="1"/>
    <xf numFmtId="0" fontId="12" fillId="0" borderId="5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3" fontId="20" fillId="0" borderId="0" xfId="0" applyNumberFormat="1" applyFont="1" applyAlignment="1">
      <alignment vertical="top" wrapText="1"/>
    </xf>
    <xf numFmtId="0" fontId="20" fillId="0" borderId="0" xfId="0" applyFont="1"/>
    <xf numFmtId="0" fontId="7" fillId="0" borderId="5" xfId="0" applyFont="1" applyBorder="1"/>
    <xf numFmtId="0" fontId="9" fillId="0" borderId="5" xfId="0" applyFont="1" applyBorder="1"/>
    <xf numFmtId="0" fontId="12" fillId="0" borderId="0" xfId="0" applyFont="1"/>
    <xf numFmtId="3" fontId="5" fillId="0" borderId="5" xfId="0" applyNumberFormat="1" applyFont="1" applyBorder="1"/>
    <xf numFmtId="0" fontId="12" fillId="0" borderId="5" xfId="0" applyFont="1" applyBorder="1"/>
    <xf numFmtId="0" fontId="9" fillId="0" borderId="5" xfId="0" applyFont="1" applyBorder="1"/>
    <xf numFmtId="0" fontId="4" fillId="0" borderId="5" xfId="0" applyFont="1" applyBorder="1"/>
    <xf numFmtId="0" fontId="3" fillId="0" borderId="0" xfId="0" applyFont="1" applyFill="1"/>
    <xf numFmtId="0" fontId="12" fillId="0" borderId="5" xfId="0" applyFont="1" applyBorder="1" applyAlignment="1">
      <alignment vertical="top"/>
    </xf>
    <xf numFmtId="164" fontId="5" fillId="0" borderId="5" xfId="1" applyNumberFormat="1" applyFont="1" applyBorder="1"/>
    <xf numFmtId="14" fontId="5" fillId="0" borderId="5" xfId="0" applyNumberFormat="1" applyFont="1" applyBorder="1" applyAlignment="1">
      <alignment vertical="top"/>
    </xf>
    <xf numFmtId="0" fontId="8" fillId="0" borderId="0" xfId="0" applyFont="1"/>
    <xf numFmtId="0" fontId="2" fillId="0" borderId="10" xfId="0" applyFont="1" applyFill="1" applyBorder="1" applyAlignment="1">
      <alignment vertical="top" wrapText="1"/>
    </xf>
    <xf numFmtId="0" fontId="8" fillId="0" borderId="5" xfId="0" applyFont="1" applyBorder="1"/>
    <xf numFmtId="14" fontId="8" fillId="0" borderId="5" xfId="0" applyNumberFormat="1" applyFont="1" applyBorder="1"/>
    <xf numFmtId="3" fontId="8" fillId="0" borderId="5" xfId="0" applyNumberFormat="1" applyFont="1" applyBorder="1"/>
    <xf numFmtId="164" fontId="8" fillId="0" borderId="5" xfId="1" applyNumberFormat="1" applyFont="1" applyBorder="1"/>
    <xf numFmtId="0" fontId="22" fillId="0" borderId="0" xfId="0" applyFont="1"/>
    <xf numFmtId="0" fontId="21" fillId="0" borderId="0" xfId="0" applyFont="1"/>
    <xf numFmtId="14" fontId="7" fillId="0" borderId="5" xfId="0" applyNumberFormat="1" applyFont="1" applyBorder="1"/>
    <xf numFmtId="3" fontId="7" fillId="0" borderId="5" xfId="0" applyNumberFormat="1" applyFont="1" applyBorder="1"/>
    <xf numFmtId="165" fontId="7" fillId="0" borderId="5" xfId="0" applyNumberFormat="1" applyFont="1" applyBorder="1"/>
    <xf numFmtId="164" fontId="7" fillId="0" borderId="5" xfId="1" applyNumberFormat="1" applyFont="1" applyBorder="1"/>
    <xf numFmtId="164" fontId="4" fillId="0" borderId="5" xfId="0" applyNumberFormat="1" applyFont="1" applyBorder="1"/>
    <xf numFmtId="0" fontId="8" fillId="0" borderId="5" xfId="0" applyFont="1" applyBorder="1" applyAlignment="1">
      <alignment vertical="top" wrapText="1"/>
    </xf>
    <xf numFmtId="14" fontId="8" fillId="0" borderId="5" xfId="0" applyNumberFormat="1" applyFont="1" applyBorder="1" applyAlignment="1">
      <alignment vertical="top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vertical="top"/>
    </xf>
    <xf numFmtId="3" fontId="8" fillId="0" borderId="5" xfId="0" applyNumberFormat="1" applyFont="1" applyBorder="1" applyAlignment="1">
      <alignment horizontal="right" vertical="top"/>
    </xf>
    <xf numFmtId="0" fontId="23" fillId="0" borderId="5" xfId="0" applyFont="1" applyBorder="1" applyAlignment="1">
      <alignment vertical="top" wrapText="1"/>
    </xf>
    <xf numFmtId="14" fontId="23" fillId="0" borderId="5" xfId="0" applyNumberFormat="1" applyFont="1" applyBorder="1" applyAlignment="1">
      <alignment vertical="top"/>
    </xf>
    <xf numFmtId="3" fontId="23" fillId="0" borderId="5" xfId="0" applyNumberFormat="1" applyFont="1" applyBorder="1" applyAlignment="1">
      <alignment horizontal="right" vertical="top" wrapText="1"/>
    </xf>
    <xf numFmtId="164" fontId="23" fillId="0" borderId="5" xfId="1" applyNumberFormat="1" applyFont="1" applyBorder="1" applyAlignment="1">
      <alignment vertical="top"/>
    </xf>
    <xf numFmtId="3" fontId="23" fillId="0" borderId="5" xfId="0" applyNumberFormat="1" applyFont="1" applyBorder="1" applyAlignment="1">
      <alignment horizontal="right" vertical="top"/>
    </xf>
    <xf numFmtId="14" fontId="8" fillId="0" borderId="5" xfId="0" applyNumberFormat="1" applyFont="1" applyBorder="1" applyAlignment="1">
      <alignment vertical="top" wrapText="1"/>
    </xf>
    <xf numFmtId="3" fontId="8" fillId="0" borderId="5" xfId="0" applyNumberFormat="1" applyFont="1" applyBorder="1" applyAlignment="1">
      <alignment vertical="top" wrapText="1"/>
    </xf>
    <xf numFmtId="165" fontId="14" fillId="0" borderId="5" xfId="0" applyNumberFormat="1" applyFont="1" applyBorder="1"/>
    <xf numFmtId="14" fontId="14" fillId="0" borderId="5" xfId="0" applyNumberFormat="1" applyFont="1" applyBorder="1" applyAlignment="1">
      <alignment horizontal="right"/>
    </xf>
    <xf numFmtId="14" fontId="23" fillId="0" borderId="5" xfId="0" applyNumberFormat="1" applyFont="1" applyBorder="1" applyAlignment="1">
      <alignment vertical="top" wrapText="1"/>
    </xf>
    <xf numFmtId="3" fontId="23" fillId="0" borderId="5" xfId="0" applyNumberFormat="1" applyFont="1" applyBorder="1" applyAlignment="1">
      <alignment vertical="top" wrapText="1"/>
    </xf>
    <xf numFmtId="14" fontId="7" fillId="0" borderId="5" xfId="0" applyNumberFormat="1" applyFont="1" applyBorder="1" applyAlignment="1">
      <alignment horizontal="right"/>
    </xf>
    <xf numFmtId="0" fontId="14" fillId="0" borderId="5" xfId="0" applyFont="1" applyBorder="1" applyAlignment="1">
      <alignment wrapText="1"/>
    </xf>
    <xf numFmtId="164" fontId="5" fillId="0" borderId="5" xfId="1" applyNumberFormat="1" applyFont="1" applyBorder="1" applyAlignment="1">
      <alignment vertical="top"/>
    </xf>
    <xf numFmtId="3" fontId="5" fillId="0" borderId="5" xfId="0" applyNumberFormat="1" applyFont="1" applyBorder="1" applyAlignment="1">
      <alignment horizontal="right" vertical="top"/>
    </xf>
    <xf numFmtId="164" fontId="2" fillId="0" borderId="5" xfId="1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166" fontId="5" fillId="0" borderId="5" xfId="1" applyNumberFormat="1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top" wrapText="1"/>
    </xf>
    <xf numFmtId="0" fontId="23" fillId="0" borderId="5" xfId="0" applyFont="1" applyBorder="1"/>
    <xf numFmtId="14" fontId="23" fillId="0" borderId="5" xfId="0" applyNumberFormat="1" applyFont="1" applyBorder="1"/>
    <xf numFmtId="3" fontId="23" fillId="0" borderId="5" xfId="0" applyNumberFormat="1" applyFont="1" applyBorder="1"/>
    <xf numFmtId="164" fontId="23" fillId="0" borderId="5" xfId="1" applyNumberFormat="1" applyFont="1" applyBorder="1"/>
    <xf numFmtId="0" fontId="23" fillId="0" borderId="0" xfId="0" applyFont="1"/>
    <xf numFmtId="0" fontId="24" fillId="0" borderId="5" xfId="0" applyFont="1" applyBorder="1"/>
    <xf numFmtId="14" fontId="24" fillId="0" borderId="5" xfId="0" applyNumberFormat="1" applyFont="1" applyBorder="1"/>
    <xf numFmtId="3" fontId="24" fillId="0" borderId="5" xfId="0" applyNumberFormat="1" applyFont="1" applyBorder="1"/>
    <xf numFmtId="164" fontId="24" fillId="0" borderId="0" xfId="1" applyNumberFormat="1" applyFont="1" applyBorder="1"/>
    <xf numFmtId="164" fontId="24" fillId="0" borderId="5" xfId="1" applyNumberFormat="1" applyFont="1" applyBorder="1"/>
    <xf numFmtId="0" fontId="25" fillId="0" borderId="5" xfId="0" applyFont="1" applyBorder="1"/>
    <xf numFmtId="164" fontId="8" fillId="0" borderId="0" xfId="1" applyNumberFormat="1" applyFont="1"/>
    <xf numFmtId="165" fontId="8" fillId="0" borderId="5" xfId="0" applyNumberFormat="1" applyFont="1" applyBorder="1"/>
    <xf numFmtId="165" fontId="24" fillId="0" borderId="5" xfId="0" applyNumberFormat="1" applyFont="1" applyBorder="1"/>
    <xf numFmtId="0" fontId="8" fillId="0" borderId="5" xfId="0" applyFont="1" applyBorder="1" applyAlignment="1">
      <alignment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23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1" xfId="0" applyFont="1" applyBorder="1"/>
    <xf numFmtId="0" fontId="7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3" fontId="2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3" fontId="23" fillId="0" borderId="5" xfId="0" applyNumberFormat="1" applyFont="1" applyBorder="1" applyAlignment="1">
      <alignment horizontal="right" vertical="center"/>
    </xf>
    <xf numFmtId="0" fontId="23" fillId="0" borderId="0" xfId="0" applyFont="1" applyBorder="1"/>
    <xf numFmtId="164" fontId="23" fillId="0" borderId="5" xfId="1" applyNumberFormat="1" applyFont="1" applyFill="1" applyBorder="1" applyAlignment="1"/>
    <xf numFmtId="0" fontId="14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center"/>
    </xf>
    <xf numFmtId="3" fontId="8" fillId="0" borderId="5" xfId="0" applyNumberFormat="1" applyFont="1" applyBorder="1" applyAlignment="1">
      <alignment horizontal="center" vertical="top" wrapText="1"/>
    </xf>
    <xf numFmtId="164" fontId="8" fillId="0" borderId="5" xfId="1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0" fontId="23" fillId="0" borderId="5" xfId="0" applyFont="1" applyBorder="1" applyAlignment="1">
      <alignment vertical="center"/>
    </xf>
    <xf numFmtId="164" fontId="23" fillId="0" borderId="5" xfId="1" applyNumberFormat="1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/>
    </xf>
    <xf numFmtId="164" fontId="8" fillId="0" borderId="5" xfId="1" applyNumberFormat="1" applyFont="1" applyBorder="1" applyAlignment="1">
      <alignment horizontal="center" vertical="top"/>
    </xf>
    <xf numFmtId="3" fontId="8" fillId="0" borderId="5" xfId="0" applyNumberFormat="1" applyFont="1" applyBorder="1" applyAlignment="1">
      <alignment horizontal="center" vertical="top"/>
    </xf>
    <xf numFmtId="0" fontId="24" fillId="0" borderId="5" xfId="0" applyFont="1" applyBorder="1" applyAlignment="1">
      <alignment vertical="top" wrapText="1"/>
    </xf>
    <xf numFmtId="3" fontId="23" fillId="0" borderId="5" xfId="0" applyNumberFormat="1" applyFont="1" applyBorder="1" applyAlignment="1">
      <alignment horizontal="center" vertical="top" wrapText="1"/>
    </xf>
    <xf numFmtId="164" fontId="23" fillId="0" borderId="5" xfId="1" applyNumberFormat="1" applyFont="1" applyBorder="1" applyAlignment="1">
      <alignment horizontal="center" vertical="top"/>
    </xf>
    <xf numFmtId="3" fontId="23" fillId="0" borderId="5" xfId="0" applyNumberFormat="1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164" fontId="14" fillId="0" borderId="5" xfId="1" applyNumberFormat="1" applyFont="1" applyFill="1" applyBorder="1" applyAlignment="1"/>
    <xf numFmtId="3" fontId="8" fillId="0" borderId="5" xfId="0" applyNumberFormat="1" applyFont="1" applyBorder="1" applyAlignment="1">
      <alignment vertical="center" wrapText="1"/>
    </xf>
    <xf numFmtId="164" fontId="23" fillId="0" borderId="5" xfId="1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 wrapText="1"/>
    </xf>
    <xf numFmtId="0" fontId="7" fillId="0" borderId="7" xfId="0" applyFont="1" applyBorder="1"/>
    <xf numFmtId="14" fontId="7" fillId="0" borderId="8" xfId="0" applyNumberFormat="1" applyFont="1" applyBorder="1" applyAlignment="1">
      <alignment horizontal="right"/>
    </xf>
    <xf numFmtId="14" fontId="8" fillId="0" borderId="5" xfId="0" applyNumberFormat="1" applyFont="1" applyBorder="1" applyAlignment="1">
      <alignment horizontal="right"/>
    </xf>
    <xf numFmtId="0" fontId="23" fillId="0" borderId="1" xfId="0" applyFont="1" applyBorder="1"/>
    <xf numFmtId="0" fontId="8" fillId="0" borderId="7" xfId="0" applyFont="1" applyBorder="1" applyAlignment="1">
      <alignment vertical="top" wrapText="1"/>
    </xf>
    <xf numFmtId="14" fontId="8" fillId="0" borderId="7" xfId="0" applyNumberFormat="1" applyFont="1" applyBorder="1" applyAlignment="1">
      <alignment horizontal="right"/>
    </xf>
    <xf numFmtId="3" fontId="8" fillId="0" borderId="8" xfId="0" applyNumberFormat="1" applyFont="1" applyBorder="1"/>
    <xf numFmtId="0" fontId="8" fillId="0" borderId="1" xfId="0" applyFont="1" applyBorder="1"/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/>
    <xf numFmtId="164" fontId="7" fillId="0" borderId="5" xfId="1" applyNumberFormat="1" applyFont="1" applyFill="1" applyBorder="1"/>
    <xf numFmtId="164" fontId="23" fillId="0" borderId="5" xfId="1" applyNumberFormat="1" applyFont="1" applyFill="1" applyBorder="1"/>
    <xf numFmtId="3" fontId="14" fillId="0" borderId="5" xfId="0" applyNumberFormat="1" applyFont="1" applyFill="1" applyBorder="1"/>
    <xf numFmtId="0" fontId="7" fillId="0" borderId="5" xfId="0" applyFont="1" applyBorder="1" applyAlignment="1">
      <alignment vertical="center"/>
    </xf>
    <xf numFmtId="0" fontId="14" fillId="0" borderId="9" xfId="0" applyFont="1" applyBorder="1"/>
    <xf numFmtId="164" fontId="14" fillId="0" borderId="9" xfId="1" applyNumberFormat="1" applyFont="1" applyBorder="1"/>
    <xf numFmtId="164" fontId="8" fillId="0" borderId="5" xfId="1" applyNumberFormat="1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3" fontId="7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14" fontId="14" fillId="0" borderId="5" xfId="0" applyNumberFormat="1" applyFont="1" applyBorder="1" applyAlignment="1">
      <alignment vertical="top"/>
    </xf>
    <xf numFmtId="3" fontId="14" fillId="0" borderId="5" xfId="0" applyNumberFormat="1" applyFont="1" applyBorder="1" applyAlignment="1">
      <alignment vertical="top"/>
    </xf>
    <xf numFmtId="0" fontId="14" fillId="0" borderId="5" xfId="0" applyFont="1" applyBorder="1" applyAlignment="1">
      <alignment horizontal="right" vertical="top" wrapText="1"/>
    </xf>
    <xf numFmtId="14" fontId="14" fillId="0" borderId="5" xfId="0" applyNumberFormat="1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164" fontId="14" fillId="0" borderId="5" xfId="1" applyNumberFormat="1" applyFont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4" fontId="7" fillId="0" borderId="5" xfId="1" applyNumberFormat="1" applyFont="1" applyBorder="1" applyAlignment="1">
      <alignment vertical="center"/>
    </xf>
    <xf numFmtId="165" fontId="14" fillId="0" borderId="5" xfId="0" applyNumberFormat="1" applyFont="1" applyBorder="1" applyAlignment="1">
      <alignment vertical="center"/>
    </xf>
    <xf numFmtId="164" fontId="8" fillId="0" borderId="5" xfId="1" applyNumberFormat="1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8" fillId="0" borderId="5" xfId="0" applyFont="1" applyBorder="1" applyAlignment="1">
      <alignment wrapText="1"/>
    </xf>
    <xf numFmtId="165" fontId="23" fillId="0" borderId="5" xfId="0" applyNumberFormat="1" applyFont="1" applyBorder="1"/>
    <xf numFmtId="0" fontId="14" fillId="0" borderId="5" xfId="0" applyFont="1" applyFill="1" applyBorder="1" applyAlignment="1">
      <alignment vertical="top" wrapText="1"/>
    </xf>
    <xf numFmtId="0" fontId="14" fillId="0" borderId="5" xfId="0" applyFont="1" applyFill="1" applyBorder="1"/>
    <xf numFmtId="0" fontId="8" fillId="0" borderId="5" xfId="0" applyFont="1" applyFill="1" applyBorder="1"/>
    <xf numFmtId="14" fontId="14" fillId="0" borderId="5" xfId="0" applyNumberFormat="1" applyFont="1" applyBorder="1" applyAlignment="1">
      <alignment horizontal="right" vertical="top"/>
    </xf>
    <xf numFmtId="164" fontId="14" fillId="0" borderId="5" xfId="1" applyNumberFormat="1" applyFont="1" applyBorder="1" applyAlignment="1">
      <alignment vertical="top"/>
    </xf>
    <xf numFmtId="0" fontId="7" fillId="0" borderId="5" xfId="0" applyFont="1" applyBorder="1" applyAlignment="1">
      <alignment vertical="top"/>
    </xf>
    <xf numFmtId="14" fontId="7" fillId="0" borderId="5" xfId="0" applyNumberFormat="1" applyFont="1" applyBorder="1" applyAlignment="1">
      <alignment horizontal="right" vertical="top"/>
    </xf>
    <xf numFmtId="3" fontId="7" fillId="0" borderId="5" xfId="0" applyNumberFormat="1" applyFont="1" applyBorder="1" applyAlignment="1">
      <alignment vertical="top"/>
    </xf>
    <xf numFmtId="164" fontId="7" fillId="0" borderId="5" xfId="1" applyNumberFormat="1" applyFont="1" applyBorder="1" applyAlignment="1">
      <alignment vertical="top"/>
    </xf>
    <xf numFmtId="0" fontId="23" fillId="0" borderId="5" xfId="0" applyFont="1" applyFill="1" applyBorder="1"/>
    <xf numFmtId="0" fontId="23" fillId="0" borderId="5" xfId="0" applyFont="1" applyFill="1" applyBorder="1" applyAlignment="1">
      <alignment vertical="top" wrapText="1"/>
    </xf>
    <xf numFmtId="3" fontId="23" fillId="0" borderId="5" xfId="0" applyNumberFormat="1" applyFont="1" applyFill="1" applyBorder="1"/>
    <xf numFmtId="14" fontId="7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/>
    <xf numFmtId="0" fontId="7" fillId="0" borderId="0" xfId="0" applyFont="1" applyFill="1"/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  <xf numFmtId="14" fontId="14" fillId="0" borderId="5" xfId="0" applyNumberFormat="1" applyFont="1" applyFill="1" applyBorder="1" applyAlignment="1">
      <alignment horizontal="right"/>
    </xf>
    <xf numFmtId="164" fontId="14" fillId="0" borderId="5" xfId="1" applyNumberFormat="1" applyFont="1" applyFill="1" applyBorder="1"/>
    <xf numFmtId="0" fontId="23" fillId="0" borderId="5" xfId="0" applyFont="1" applyFill="1" applyBorder="1" applyAlignment="1">
      <alignment vertical="center" wrapText="1"/>
    </xf>
    <xf numFmtId="0" fontId="14" fillId="2" borderId="5" xfId="0" applyFont="1" applyFill="1" applyBorder="1"/>
    <xf numFmtId="14" fontId="14" fillId="2" borderId="5" xfId="0" applyNumberFormat="1" applyFont="1" applyFill="1" applyBorder="1" applyAlignment="1">
      <alignment horizontal="right"/>
    </xf>
    <xf numFmtId="3" fontId="14" fillId="2" borderId="5" xfId="0" applyNumberFormat="1" applyFont="1" applyFill="1" applyBorder="1"/>
    <xf numFmtId="164" fontId="14" fillId="2" borderId="5" xfId="1" applyNumberFormat="1" applyFont="1" applyFill="1" applyBorder="1"/>
    <xf numFmtId="0" fontId="7" fillId="2" borderId="5" xfId="0" applyFont="1" applyFill="1" applyBorder="1"/>
    <xf numFmtId="14" fontId="7" fillId="2" borderId="5" xfId="0" applyNumberFormat="1" applyFont="1" applyFill="1" applyBorder="1" applyAlignment="1">
      <alignment horizontal="right"/>
    </xf>
    <xf numFmtId="3" fontId="7" fillId="2" borderId="5" xfId="0" applyNumberFormat="1" applyFont="1" applyFill="1" applyBorder="1"/>
    <xf numFmtId="164" fontId="7" fillId="2" borderId="5" xfId="1" applyNumberFormat="1" applyFont="1" applyFill="1" applyBorder="1"/>
    <xf numFmtId="14" fontId="23" fillId="0" borderId="5" xfId="0" applyNumberFormat="1" applyFont="1" applyBorder="1" applyAlignment="1">
      <alignment horizontal="right"/>
    </xf>
    <xf numFmtId="14" fontId="23" fillId="0" borderId="9" xfId="0" applyNumberFormat="1" applyFont="1" applyBorder="1" applyAlignment="1">
      <alignment horizontal="right"/>
    </xf>
    <xf numFmtId="0" fontId="23" fillId="0" borderId="5" xfId="0" applyFont="1" applyBorder="1" applyAlignment="1">
      <alignment wrapText="1"/>
    </xf>
    <xf numFmtId="3" fontId="8" fillId="0" borderId="5" xfId="0" applyNumberFormat="1" applyFont="1" applyFill="1" applyBorder="1" applyAlignment="1">
      <alignment horizontal="center" vertical="top"/>
    </xf>
    <xf numFmtId="43" fontId="14" fillId="0" borderId="5" xfId="1" applyFont="1" applyBorder="1"/>
    <xf numFmtId="0" fontId="8" fillId="0" borderId="5" xfId="0" applyFont="1" applyBorder="1" applyAlignment="1">
      <alignment vertical="top"/>
    </xf>
    <xf numFmtId="165" fontId="8" fillId="0" borderId="5" xfId="0" applyNumberFormat="1" applyFont="1" applyBorder="1" applyAlignment="1">
      <alignment vertical="top"/>
    </xf>
    <xf numFmtId="164" fontId="14" fillId="0" borderId="5" xfId="1" applyNumberFormat="1" applyFont="1" applyBorder="1" applyAlignment="1">
      <alignment horizontal="center" vertical="top"/>
    </xf>
    <xf numFmtId="0" fontId="23" fillId="0" borderId="5" xfId="0" applyFont="1" applyBorder="1" applyAlignment="1">
      <alignment vertical="top"/>
    </xf>
    <xf numFmtId="14" fontId="7" fillId="0" borderId="5" xfId="0" applyNumberFormat="1" applyFont="1" applyBorder="1" applyAlignment="1">
      <alignment vertical="top"/>
    </xf>
    <xf numFmtId="165" fontId="7" fillId="0" borderId="5" xfId="0" applyNumberFormat="1" applyFont="1" applyBorder="1" applyAlignment="1">
      <alignment vertical="top"/>
    </xf>
    <xf numFmtId="0" fontId="23" fillId="0" borderId="5" xfId="0" applyFont="1" applyFill="1" applyBorder="1" applyAlignment="1">
      <alignment vertical="center"/>
    </xf>
    <xf numFmtId="14" fontId="8" fillId="0" borderId="5" xfId="0" applyNumberFormat="1" applyFont="1" applyBorder="1" applyAlignment="1">
      <alignment horizontal="left" vertical="center"/>
    </xf>
    <xf numFmtId="14" fontId="23" fillId="0" borderId="5" xfId="0" applyNumberFormat="1" applyFont="1" applyBorder="1" applyAlignment="1">
      <alignment horizontal="left" vertical="center"/>
    </xf>
    <xf numFmtId="14" fontId="8" fillId="0" borderId="5" xfId="0" applyNumberFormat="1" applyFont="1" applyBorder="1" applyAlignment="1">
      <alignment horizontal="left" vertical="top"/>
    </xf>
    <xf numFmtId="164" fontId="8" fillId="0" borderId="5" xfId="1" applyNumberFormat="1" applyFont="1" applyFill="1" applyBorder="1" applyAlignment="1"/>
    <xf numFmtId="14" fontId="23" fillId="0" borderId="5" xfId="0" applyNumberFormat="1" applyFont="1" applyBorder="1" applyAlignment="1">
      <alignment horizontal="left" vertical="top"/>
    </xf>
    <xf numFmtId="164" fontId="23" fillId="0" borderId="5" xfId="1" applyNumberFormat="1" applyFont="1" applyBorder="1" applyAlignment="1">
      <alignment horizontal="right" vertical="top"/>
    </xf>
    <xf numFmtId="14" fontId="8" fillId="0" borderId="5" xfId="0" applyNumberFormat="1" applyFont="1" applyBorder="1" applyAlignment="1">
      <alignment horizontal="left" vertical="top" wrapText="1"/>
    </xf>
    <xf numFmtId="14" fontId="23" fillId="0" borderId="5" xfId="0" applyNumberFormat="1" applyFont="1" applyBorder="1" applyAlignment="1">
      <alignment horizontal="left" vertical="top" wrapText="1"/>
    </xf>
    <xf numFmtId="0" fontId="23" fillId="0" borderId="5" xfId="0" applyFont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14" fontId="23" fillId="0" borderId="5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horizontal="right" vertical="center" wrapText="1"/>
    </xf>
    <xf numFmtId="164" fontId="23" fillId="0" borderId="5" xfId="1" applyNumberFormat="1" applyFont="1" applyBorder="1" applyAlignment="1"/>
    <xf numFmtId="164" fontId="23" fillId="0" borderId="5" xfId="1" applyNumberFormat="1" applyFont="1" applyFill="1" applyBorder="1" applyAlignment="1">
      <alignment horizontal="left"/>
    </xf>
    <xf numFmtId="3" fontId="23" fillId="0" borderId="5" xfId="0" applyNumberFormat="1" applyFont="1" applyBorder="1" applyAlignment="1">
      <alignment horizontal="center" vertical="center"/>
    </xf>
    <xf numFmtId="14" fontId="8" fillId="0" borderId="5" xfId="0" applyNumberFormat="1" applyFont="1" applyFill="1" applyBorder="1" applyAlignment="1">
      <alignment vertical="top"/>
    </xf>
    <xf numFmtId="3" fontId="8" fillId="0" borderId="5" xfId="0" applyNumberFormat="1" applyFont="1" applyFill="1" applyBorder="1" applyAlignment="1">
      <alignment horizontal="right" vertical="top" wrapText="1"/>
    </xf>
    <xf numFmtId="164" fontId="8" fillId="0" borderId="5" xfId="1" applyNumberFormat="1" applyFont="1" applyFill="1" applyBorder="1" applyAlignment="1">
      <alignment vertical="top"/>
    </xf>
    <xf numFmtId="14" fontId="23" fillId="0" borderId="5" xfId="0" applyNumberFormat="1" applyFont="1" applyFill="1" applyBorder="1" applyAlignment="1">
      <alignment vertical="top"/>
    </xf>
    <xf numFmtId="3" fontId="23" fillId="0" borderId="5" xfId="0" applyNumberFormat="1" applyFont="1" applyFill="1" applyBorder="1" applyAlignment="1">
      <alignment horizontal="right" vertical="top" wrapText="1"/>
    </xf>
    <xf numFmtId="164" fontId="23" fillId="0" borderId="5" xfId="1" applyNumberFormat="1" applyFont="1" applyFill="1" applyBorder="1" applyAlignment="1">
      <alignment vertical="top"/>
    </xf>
    <xf numFmtId="3" fontId="23" fillId="0" borderId="5" xfId="0" applyNumberFormat="1" applyFont="1" applyFill="1" applyBorder="1" applyAlignment="1">
      <alignment horizontal="center" vertical="top"/>
    </xf>
    <xf numFmtId="0" fontId="14" fillId="0" borderId="5" xfId="0" applyFont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 vertical="top" wrapText="1"/>
    </xf>
    <xf numFmtId="164" fontId="14" fillId="0" borderId="5" xfId="1" applyNumberFormat="1" applyFont="1" applyFill="1" applyBorder="1" applyAlignment="1">
      <alignment vertical="top"/>
    </xf>
    <xf numFmtId="0" fontId="7" fillId="0" borderId="5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top" wrapText="1"/>
    </xf>
    <xf numFmtId="164" fontId="7" fillId="0" borderId="5" xfId="1" applyNumberFormat="1" applyFont="1" applyFill="1" applyBorder="1" applyAlignment="1">
      <alignment vertical="top"/>
    </xf>
    <xf numFmtId="0" fontId="8" fillId="0" borderId="5" xfId="0" applyFont="1" applyBorder="1" applyAlignment="1">
      <alignment horizontal="right" vertical="center" wrapText="1"/>
    </xf>
    <xf numFmtId="0" fontId="23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wrapText="1"/>
    </xf>
    <xf numFmtId="14" fontId="8" fillId="0" borderId="5" xfId="0" applyNumberFormat="1" applyFont="1" applyBorder="1" applyAlignment="1">
      <alignment horizontal="center"/>
    </xf>
    <xf numFmtId="14" fontId="23" fillId="0" borderId="5" xfId="0" applyNumberFormat="1" applyFont="1" applyBorder="1" applyAlignment="1">
      <alignment horizontal="center"/>
    </xf>
    <xf numFmtId="164" fontId="8" fillId="0" borderId="5" xfId="1" applyNumberFormat="1" applyFont="1" applyBorder="1" applyAlignment="1">
      <alignment horizontal="left" vertical="top"/>
    </xf>
    <xf numFmtId="164" fontId="23" fillId="0" borderId="5" xfId="1" applyNumberFormat="1" applyFont="1" applyBorder="1" applyAlignment="1">
      <alignment horizontal="left" vertical="top"/>
    </xf>
    <xf numFmtId="14" fontId="8" fillId="0" borderId="5" xfId="0" applyNumberFormat="1" applyFont="1" applyBorder="1" applyAlignment="1">
      <alignment horizontal="right" vertical="top"/>
    </xf>
    <xf numFmtId="14" fontId="23" fillId="0" borderId="5" xfId="0" applyNumberFormat="1" applyFont="1" applyBorder="1" applyAlignment="1">
      <alignment horizontal="right" vertical="top"/>
    </xf>
    <xf numFmtId="165" fontId="14" fillId="0" borderId="5" xfId="0" applyNumberFormat="1" applyFont="1" applyBorder="1" applyAlignment="1">
      <alignment vertical="top"/>
    </xf>
    <xf numFmtId="164" fontId="7" fillId="0" borderId="0" xfId="0" applyNumberFormat="1" applyFont="1"/>
    <xf numFmtId="0" fontId="23" fillId="0" borderId="5" xfId="0" applyFont="1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164" fontId="3" fillId="0" borderId="5" xfId="0" applyNumberFormat="1" applyFont="1" applyBorder="1"/>
    <xf numFmtId="3" fontId="10" fillId="0" borderId="5" xfId="0" applyNumberFormat="1" applyFont="1" applyBorder="1"/>
    <xf numFmtId="3" fontId="9" fillId="0" borderId="5" xfId="0" applyNumberFormat="1" applyFont="1" applyBorder="1"/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wrapText="1"/>
    </xf>
    <xf numFmtId="164" fontId="8" fillId="0" borderId="5" xfId="1" applyNumberFormat="1" applyFont="1" applyFill="1" applyBorder="1"/>
    <xf numFmtId="3" fontId="8" fillId="0" borderId="5" xfId="0" applyNumberFormat="1" applyFont="1" applyFill="1" applyBorder="1"/>
    <xf numFmtId="0" fontId="8" fillId="3" borderId="5" xfId="0" applyFont="1" applyFill="1" applyBorder="1" applyAlignment="1">
      <alignment vertical="top" wrapText="1"/>
    </xf>
    <xf numFmtId="164" fontId="8" fillId="3" borderId="5" xfId="1" applyNumberFormat="1" applyFont="1" applyFill="1" applyBorder="1" applyAlignment="1">
      <alignment vertical="top"/>
    </xf>
    <xf numFmtId="0" fontId="23" fillId="3" borderId="5" xfId="0" applyFont="1" applyFill="1" applyBorder="1" applyAlignment="1">
      <alignment vertical="top" wrapText="1"/>
    </xf>
    <xf numFmtId="3" fontId="8" fillId="3" borderId="5" xfId="0" applyNumberFormat="1" applyFont="1" applyFill="1" applyBorder="1" applyAlignment="1">
      <alignment vertical="top" wrapText="1"/>
    </xf>
    <xf numFmtId="0" fontId="20" fillId="3" borderId="0" xfId="0" applyFont="1" applyFill="1" applyAlignment="1">
      <alignment vertical="top" wrapText="1"/>
    </xf>
    <xf numFmtId="3" fontId="20" fillId="3" borderId="0" xfId="0" applyNumberFormat="1" applyFont="1" applyFill="1" applyAlignment="1">
      <alignment vertical="top" wrapText="1"/>
    </xf>
    <xf numFmtId="0" fontId="20" fillId="3" borderId="0" xfId="0" applyFont="1" applyFill="1"/>
    <xf numFmtId="164" fontId="8" fillId="0" borderId="5" xfId="1" applyNumberFormat="1" applyFont="1" applyFill="1" applyBorder="1" applyAlignment="1">
      <alignment horizontal="left"/>
    </xf>
    <xf numFmtId="3" fontId="8" fillId="0" borderId="5" xfId="0" applyNumberFormat="1" applyFont="1" applyBorder="1" applyAlignment="1">
      <alignment horizontal="center" vertical="center"/>
    </xf>
    <xf numFmtId="0" fontId="27" fillId="0" borderId="0" xfId="0" applyFont="1"/>
    <xf numFmtId="164" fontId="8" fillId="0" borderId="5" xfId="1" applyNumberFormat="1" applyFont="1" applyBorder="1" applyAlignment="1"/>
    <xf numFmtId="0" fontId="15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/>
    <xf numFmtId="164" fontId="4" fillId="2" borderId="5" xfId="1" applyNumberFormat="1" applyFont="1" applyFill="1" applyBorder="1"/>
    <xf numFmtId="3" fontId="4" fillId="2" borderId="5" xfId="0" applyNumberFormat="1" applyFont="1" applyFill="1" applyBorder="1"/>
    <xf numFmtId="0" fontId="0" fillId="2" borderId="0" xfId="0" applyFill="1"/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 wrapText="1"/>
    </xf>
    <xf numFmtId="14" fontId="8" fillId="2" borderId="5" xfId="0" applyNumberFormat="1" applyFont="1" applyFill="1" applyBorder="1" applyAlignment="1">
      <alignment vertical="top"/>
    </xf>
    <xf numFmtId="3" fontId="8" fillId="2" borderId="5" xfId="0" applyNumberFormat="1" applyFont="1" applyFill="1" applyBorder="1" applyAlignment="1">
      <alignment horizontal="right" vertical="top" wrapText="1"/>
    </xf>
    <xf numFmtId="164" fontId="8" fillId="2" borderId="5" xfId="1" applyNumberFormat="1" applyFont="1" applyFill="1" applyBorder="1" applyAlignment="1">
      <alignment vertical="top"/>
    </xf>
    <xf numFmtId="3" fontId="8" fillId="2" borderId="5" xfId="0" applyNumberFormat="1" applyFont="1" applyFill="1" applyBorder="1" applyAlignment="1">
      <alignment horizontal="right" vertical="top"/>
    </xf>
    <xf numFmtId="0" fontId="9" fillId="2" borderId="0" xfId="0" applyFont="1" applyFill="1"/>
    <xf numFmtId="164" fontId="8" fillId="0" borderId="5" xfId="1" applyNumberFormat="1" applyFont="1" applyBorder="1" applyAlignment="1">
      <alignment horizontal="right" vertical="top"/>
    </xf>
    <xf numFmtId="3" fontId="0" fillId="0" borderId="5" xfId="0" applyNumberFormat="1" applyBorder="1"/>
    <xf numFmtId="0" fontId="21" fillId="0" borderId="5" xfId="0" applyFont="1" applyBorder="1"/>
    <xf numFmtId="0" fontId="4" fillId="0" borderId="5" xfId="0" applyFont="1" applyFill="1" applyBorder="1"/>
    <xf numFmtId="0" fontId="3" fillId="0" borderId="5" xfId="0" applyFont="1" applyFill="1" applyBorder="1"/>
    <xf numFmtId="164" fontId="21" fillId="0" borderId="5" xfId="1" applyNumberFormat="1" applyFont="1" applyBorder="1"/>
    <xf numFmtId="3" fontId="21" fillId="0" borderId="5" xfId="0" applyNumberFormat="1" applyFont="1" applyBorder="1"/>
    <xf numFmtId="164" fontId="21" fillId="0" borderId="5" xfId="0" applyNumberFormat="1" applyFont="1" applyBorder="1"/>
    <xf numFmtId="0" fontId="26" fillId="0" borderId="5" xfId="0" applyFont="1" applyBorder="1"/>
    <xf numFmtId="0" fontId="7" fillId="0" borderId="9" xfId="0" applyFont="1" applyBorder="1" applyAlignment="1">
      <alignment vertical="center"/>
    </xf>
    <xf numFmtId="0" fontId="7" fillId="0" borderId="9" xfId="0" applyFont="1" applyBorder="1"/>
    <xf numFmtId="164" fontId="7" fillId="0" borderId="9" xfId="1" applyNumberFormat="1" applyFont="1" applyBorder="1"/>
    <xf numFmtId="0" fontId="14" fillId="2" borderId="9" xfId="0" applyFont="1" applyFill="1" applyBorder="1"/>
    <xf numFmtId="0" fontId="3" fillId="2" borderId="0" xfId="0" applyFont="1" applyFill="1"/>
    <xf numFmtId="0" fontId="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topLeftCell="A148" workbookViewId="0">
      <selection activeCell="J164" sqref="J164"/>
    </sheetView>
  </sheetViews>
  <sheetFormatPr defaultColWidth="9.140625" defaultRowHeight="16.5" x14ac:dyDescent="0.3"/>
  <cols>
    <col min="1" max="1" width="5.140625" style="41" customWidth="1"/>
    <col min="2" max="2" width="30.140625" style="41" customWidth="1"/>
    <col min="3" max="3" width="15.42578125" style="41" customWidth="1"/>
    <col min="4" max="4" width="15.140625" style="41" customWidth="1"/>
    <col min="5" max="5" width="15.5703125" style="41" customWidth="1"/>
    <col min="6" max="6" width="16.28515625" style="41" customWidth="1"/>
    <col min="7" max="7" width="19.140625" style="41" customWidth="1"/>
    <col min="8" max="16384" width="9.140625" style="41"/>
  </cols>
  <sheetData>
    <row r="1" spans="1:7" x14ac:dyDescent="0.3">
      <c r="B1" s="126"/>
      <c r="C1" s="126"/>
      <c r="D1" s="126"/>
      <c r="E1" s="126"/>
      <c r="F1" s="126"/>
      <c r="G1" s="126"/>
    </row>
    <row r="2" spans="1:7" ht="33" customHeight="1" x14ac:dyDescent="0.3">
      <c r="A2" s="35"/>
      <c r="B2" s="340" t="s">
        <v>174</v>
      </c>
      <c r="C2" s="340"/>
      <c r="D2" s="340"/>
      <c r="E2" s="340"/>
      <c r="F2" s="240"/>
      <c r="G2" s="240"/>
    </row>
    <row r="3" spans="1:7" ht="47.25" x14ac:dyDescent="0.3">
      <c r="A3" s="38" t="s">
        <v>0</v>
      </c>
      <c r="B3" s="136" t="s">
        <v>1</v>
      </c>
      <c r="C3" s="136" t="s">
        <v>2</v>
      </c>
      <c r="D3" s="136" t="s">
        <v>3</v>
      </c>
      <c r="E3" s="136" t="s">
        <v>4</v>
      </c>
      <c r="F3" s="136" t="s">
        <v>5</v>
      </c>
      <c r="G3" s="282" t="s">
        <v>6</v>
      </c>
    </row>
    <row r="4" spans="1:7" s="70" customFormat="1" ht="16.5" customHeight="1" x14ac:dyDescent="0.25">
      <c r="A4" s="72">
        <v>1</v>
      </c>
      <c r="B4" s="81" t="s">
        <v>1408</v>
      </c>
      <c r="C4" s="81" t="s">
        <v>19</v>
      </c>
      <c r="D4" s="283" t="s">
        <v>171</v>
      </c>
      <c r="E4" s="83">
        <v>3000000</v>
      </c>
      <c r="F4" s="84">
        <v>685000</v>
      </c>
      <c r="G4" s="84">
        <f>E4-F4</f>
        <v>2315000</v>
      </c>
    </row>
    <row r="5" spans="1:7" ht="16.5" customHeight="1" x14ac:dyDescent="0.3">
      <c r="A5" s="34"/>
      <c r="B5" s="122" t="s">
        <v>373</v>
      </c>
      <c r="C5" s="122"/>
      <c r="D5" s="284"/>
      <c r="E5" s="124"/>
      <c r="F5" s="125"/>
      <c r="G5" s="125"/>
    </row>
    <row r="6" spans="1:7" ht="16.5" customHeight="1" x14ac:dyDescent="0.3">
      <c r="A6" s="34"/>
      <c r="B6" s="122" t="s">
        <v>374</v>
      </c>
      <c r="C6" s="122"/>
      <c r="D6" s="284"/>
      <c r="E6" s="124"/>
      <c r="F6" s="125"/>
      <c r="G6" s="125"/>
    </row>
    <row r="7" spans="1:7" ht="16.5" customHeight="1" x14ac:dyDescent="0.3">
      <c r="A7" s="34"/>
      <c r="B7" s="122" t="s">
        <v>375</v>
      </c>
      <c r="C7" s="122"/>
      <c r="D7" s="284"/>
      <c r="E7" s="124"/>
      <c r="F7" s="125"/>
      <c r="G7" s="125"/>
    </row>
    <row r="8" spans="1:7" ht="16.5" customHeight="1" x14ac:dyDescent="0.3">
      <c r="A8" s="34"/>
      <c r="B8" s="122" t="s">
        <v>376</v>
      </c>
      <c r="C8" s="122"/>
      <c r="D8" s="284"/>
      <c r="E8" s="124"/>
      <c r="F8" s="125"/>
      <c r="G8" s="125"/>
    </row>
    <row r="9" spans="1:7" ht="16.5" customHeight="1" x14ac:dyDescent="0.3">
      <c r="A9" s="34"/>
      <c r="B9" s="122" t="s">
        <v>377</v>
      </c>
      <c r="C9" s="122"/>
      <c r="D9" s="284"/>
      <c r="E9" s="124"/>
      <c r="F9" s="125"/>
      <c r="G9" s="125"/>
    </row>
    <row r="10" spans="1:7" ht="16.5" customHeight="1" x14ac:dyDescent="0.3">
      <c r="A10" s="34"/>
      <c r="B10" s="122" t="s">
        <v>378</v>
      </c>
      <c r="C10" s="122"/>
      <c r="D10" s="284"/>
      <c r="E10" s="124"/>
      <c r="F10" s="125"/>
      <c r="G10" s="125"/>
    </row>
    <row r="11" spans="1:7" ht="16.5" customHeight="1" x14ac:dyDescent="0.3">
      <c r="A11" s="34"/>
      <c r="B11" s="122" t="s">
        <v>379</v>
      </c>
      <c r="C11" s="122"/>
      <c r="D11" s="284"/>
      <c r="E11" s="124"/>
      <c r="F11" s="125"/>
      <c r="G11" s="125"/>
    </row>
    <row r="12" spans="1:7" ht="16.5" customHeight="1" x14ac:dyDescent="0.3">
      <c r="A12" s="34"/>
      <c r="B12" s="122" t="s">
        <v>380</v>
      </c>
      <c r="C12" s="122"/>
      <c r="D12" s="284"/>
      <c r="E12" s="124"/>
      <c r="F12" s="125"/>
      <c r="G12" s="125"/>
    </row>
    <row r="13" spans="1:7" ht="16.5" customHeight="1" x14ac:dyDescent="0.3">
      <c r="A13" s="34"/>
      <c r="B13" s="122" t="s">
        <v>381</v>
      </c>
      <c r="C13" s="122"/>
      <c r="D13" s="284"/>
      <c r="E13" s="124"/>
      <c r="F13" s="125"/>
      <c r="G13" s="125"/>
    </row>
    <row r="14" spans="1:7" ht="16.5" customHeight="1" x14ac:dyDescent="0.3">
      <c r="A14" s="34"/>
      <c r="B14" s="122" t="s">
        <v>382</v>
      </c>
      <c r="C14" s="122"/>
      <c r="D14" s="284"/>
      <c r="E14" s="124"/>
      <c r="F14" s="125"/>
      <c r="G14" s="125"/>
    </row>
    <row r="15" spans="1:7" ht="16.5" customHeight="1" x14ac:dyDescent="0.3">
      <c r="A15" s="34"/>
      <c r="B15" s="122" t="s">
        <v>383</v>
      </c>
      <c r="C15" s="122"/>
      <c r="D15" s="284"/>
      <c r="E15" s="124"/>
      <c r="F15" s="125"/>
      <c r="G15" s="125"/>
    </row>
    <row r="16" spans="1:7" ht="16.5" customHeight="1" x14ac:dyDescent="0.3">
      <c r="A16" s="34"/>
      <c r="B16" s="122" t="s">
        <v>384</v>
      </c>
      <c r="C16" s="122"/>
      <c r="D16" s="284"/>
      <c r="E16" s="124"/>
      <c r="F16" s="125"/>
      <c r="G16" s="125"/>
    </row>
    <row r="17" spans="1:7" ht="16.5" customHeight="1" x14ac:dyDescent="0.3">
      <c r="A17" s="34"/>
      <c r="B17" s="122" t="s">
        <v>385</v>
      </c>
      <c r="C17" s="122"/>
      <c r="D17" s="284"/>
      <c r="E17" s="124"/>
      <c r="F17" s="125"/>
      <c r="G17" s="125"/>
    </row>
    <row r="18" spans="1:7" ht="16.5" customHeight="1" x14ac:dyDescent="0.3">
      <c r="A18" s="34"/>
      <c r="B18" s="122" t="s">
        <v>386</v>
      </c>
      <c r="C18" s="122"/>
      <c r="D18" s="284"/>
      <c r="E18" s="124"/>
      <c r="F18" s="125"/>
      <c r="G18" s="125"/>
    </row>
    <row r="19" spans="1:7" ht="16.5" customHeight="1" x14ac:dyDescent="0.3">
      <c r="A19" s="34"/>
      <c r="B19" s="122"/>
      <c r="C19" s="122"/>
      <c r="D19" s="284"/>
      <c r="E19" s="124"/>
      <c r="F19" s="125"/>
      <c r="G19" s="125"/>
    </row>
    <row r="20" spans="1:7" s="70" customFormat="1" ht="19.5" customHeight="1" x14ac:dyDescent="0.25">
      <c r="A20" s="72">
        <v>2</v>
      </c>
      <c r="B20" s="81" t="s">
        <v>1407</v>
      </c>
      <c r="C20" s="81" t="s">
        <v>19</v>
      </c>
      <c r="D20" s="82">
        <v>44007</v>
      </c>
      <c r="E20" s="83">
        <v>5000000</v>
      </c>
      <c r="F20" s="84">
        <v>1800000</v>
      </c>
      <c r="G20" s="84">
        <f>E20-F20</f>
        <v>3200000</v>
      </c>
    </row>
    <row r="21" spans="1:7" ht="19.5" customHeight="1" x14ac:dyDescent="0.3">
      <c r="A21" s="34"/>
      <c r="B21" s="122" t="s">
        <v>712</v>
      </c>
      <c r="C21" s="122"/>
      <c r="D21" s="123"/>
      <c r="E21" s="124"/>
      <c r="F21" s="125"/>
      <c r="G21" s="125"/>
    </row>
    <row r="22" spans="1:7" ht="19.5" customHeight="1" x14ac:dyDescent="0.3">
      <c r="A22" s="34"/>
      <c r="B22" s="122" t="s">
        <v>713</v>
      </c>
      <c r="C22" s="122"/>
      <c r="D22" s="123"/>
      <c r="E22" s="124"/>
      <c r="F22" s="125"/>
      <c r="G22" s="125"/>
    </row>
    <row r="23" spans="1:7" ht="19.5" customHeight="1" x14ac:dyDescent="0.3">
      <c r="A23" s="34"/>
      <c r="B23" s="122" t="s">
        <v>714</v>
      </c>
      <c r="C23" s="122"/>
      <c r="D23" s="123"/>
      <c r="E23" s="124"/>
      <c r="F23" s="125"/>
      <c r="G23" s="125"/>
    </row>
    <row r="24" spans="1:7" ht="19.5" customHeight="1" x14ac:dyDescent="0.3">
      <c r="A24" s="34"/>
      <c r="B24" s="122" t="s">
        <v>715</v>
      </c>
      <c r="C24" s="122"/>
      <c r="D24" s="123"/>
      <c r="E24" s="124"/>
      <c r="F24" s="125"/>
      <c r="G24" s="125"/>
    </row>
    <row r="25" spans="1:7" ht="19.5" customHeight="1" x14ac:dyDescent="0.3">
      <c r="A25" s="34"/>
      <c r="B25" s="122" t="s">
        <v>716</v>
      </c>
      <c r="C25" s="122"/>
      <c r="D25" s="123"/>
      <c r="E25" s="124"/>
      <c r="F25" s="125"/>
      <c r="G25" s="125"/>
    </row>
    <row r="26" spans="1:7" ht="19.5" customHeight="1" x14ac:dyDescent="0.3">
      <c r="A26" s="34"/>
      <c r="B26" s="122" t="s">
        <v>717</v>
      </c>
      <c r="C26" s="122"/>
      <c r="D26" s="123"/>
      <c r="E26" s="124"/>
      <c r="F26" s="125"/>
      <c r="G26" s="125"/>
    </row>
    <row r="27" spans="1:7" ht="19.5" customHeight="1" x14ac:dyDescent="0.3">
      <c r="A27" s="34"/>
      <c r="B27" s="122" t="s">
        <v>718</v>
      </c>
      <c r="C27" s="122"/>
      <c r="D27" s="123"/>
      <c r="E27" s="124"/>
      <c r="F27" s="125"/>
      <c r="G27" s="125"/>
    </row>
    <row r="28" spans="1:7" ht="19.5" customHeight="1" x14ac:dyDescent="0.3">
      <c r="A28" s="34"/>
      <c r="B28" s="122"/>
      <c r="C28" s="122"/>
      <c r="D28" s="123"/>
      <c r="E28" s="124"/>
      <c r="F28" s="125"/>
      <c r="G28" s="125"/>
    </row>
    <row r="29" spans="1:7" s="70" customFormat="1" ht="26.25" customHeight="1" x14ac:dyDescent="0.25">
      <c r="A29" s="52">
        <v>3</v>
      </c>
      <c r="B29" s="92" t="s">
        <v>61</v>
      </c>
      <c r="C29" s="81" t="s">
        <v>19</v>
      </c>
      <c r="D29" s="144">
        <v>43405</v>
      </c>
      <c r="E29" s="149">
        <v>5000000</v>
      </c>
      <c r="F29" s="285">
        <v>750000</v>
      </c>
      <c r="G29" s="96">
        <f t="shared" ref="G29:G90" si="0">E29-F29</f>
        <v>4250000</v>
      </c>
    </row>
    <row r="30" spans="1:7" x14ac:dyDescent="0.3">
      <c r="A30" s="37"/>
      <c r="B30" s="97" t="s">
        <v>343</v>
      </c>
      <c r="C30" s="122"/>
      <c r="D30" s="260"/>
      <c r="E30" s="261"/>
      <c r="F30" s="286"/>
      <c r="G30" s="101"/>
    </row>
    <row r="31" spans="1:7" ht="30" x14ac:dyDescent="0.3">
      <c r="A31" s="37"/>
      <c r="B31" s="97" t="s">
        <v>344</v>
      </c>
      <c r="C31" s="122"/>
      <c r="D31" s="260"/>
      <c r="E31" s="261"/>
      <c r="F31" s="286"/>
      <c r="G31" s="101"/>
    </row>
    <row r="32" spans="1:7" x14ac:dyDescent="0.3">
      <c r="A32" s="37"/>
      <c r="B32" s="97" t="s">
        <v>345</v>
      </c>
      <c r="C32" s="122"/>
      <c r="D32" s="260"/>
      <c r="E32" s="261"/>
      <c r="F32" s="286"/>
      <c r="G32" s="101"/>
    </row>
    <row r="33" spans="1:7" x14ac:dyDescent="0.3">
      <c r="A33" s="37"/>
      <c r="B33" s="97" t="s">
        <v>346</v>
      </c>
      <c r="C33" s="122"/>
      <c r="D33" s="260"/>
      <c r="E33" s="261"/>
      <c r="F33" s="286"/>
      <c r="G33" s="101"/>
    </row>
    <row r="34" spans="1:7" ht="18.75" customHeight="1" x14ac:dyDescent="0.3">
      <c r="A34" s="37"/>
      <c r="B34" s="97" t="s">
        <v>347</v>
      </c>
      <c r="C34" s="122"/>
      <c r="D34" s="260"/>
      <c r="E34" s="261"/>
      <c r="F34" s="286"/>
      <c r="G34" s="101"/>
    </row>
    <row r="35" spans="1:7" ht="17.25" customHeight="1" x14ac:dyDescent="0.3">
      <c r="A35" s="37"/>
      <c r="B35" s="97" t="s">
        <v>348</v>
      </c>
      <c r="C35" s="122"/>
      <c r="D35" s="260"/>
      <c r="E35" s="261"/>
      <c r="F35" s="286"/>
      <c r="G35" s="101"/>
    </row>
    <row r="36" spans="1:7" ht="16.5" customHeight="1" x14ac:dyDescent="0.3">
      <c r="A36" s="37"/>
      <c r="B36" s="97" t="s">
        <v>349</v>
      </c>
      <c r="C36" s="122"/>
      <c r="D36" s="260"/>
      <c r="E36" s="261"/>
      <c r="F36" s="286"/>
      <c r="G36" s="101"/>
    </row>
    <row r="37" spans="1:7" ht="18" customHeight="1" x14ac:dyDescent="0.3">
      <c r="A37" s="37"/>
      <c r="B37" s="97" t="s">
        <v>350</v>
      </c>
      <c r="C37" s="122"/>
      <c r="D37" s="260"/>
      <c r="E37" s="261"/>
      <c r="F37" s="286"/>
      <c r="G37" s="101"/>
    </row>
    <row r="38" spans="1:7" ht="18" customHeight="1" x14ac:dyDescent="0.3">
      <c r="A38" s="37"/>
      <c r="B38" s="97"/>
      <c r="C38" s="122"/>
      <c r="D38" s="260"/>
      <c r="E38" s="261"/>
      <c r="F38" s="286"/>
      <c r="G38" s="101"/>
    </row>
    <row r="39" spans="1:7" s="70" customFormat="1" ht="19.5" customHeight="1" x14ac:dyDescent="0.25">
      <c r="A39" s="52">
        <v>4</v>
      </c>
      <c r="B39" s="92" t="s">
        <v>62</v>
      </c>
      <c r="C39" s="81" t="s">
        <v>19</v>
      </c>
      <c r="D39" s="93">
        <v>43104</v>
      </c>
      <c r="E39" s="94">
        <v>5000000</v>
      </c>
      <c r="F39" s="285">
        <v>750000</v>
      </c>
      <c r="G39" s="96">
        <f t="shared" si="0"/>
        <v>4250000</v>
      </c>
    </row>
    <row r="40" spans="1:7" ht="19.5" customHeight="1" x14ac:dyDescent="0.3">
      <c r="A40" s="37"/>
      <c r="B40" s="97" t="s">
        <v>397</v>
      </c>
      <c r="C40" s="122"/>
      <c r="D40" s="98"/>
      <c r="E40" s="99"/>
      <c r="F40" s="286"/>
      <c r="G40" s="101"/>
    </row>
    <row r="41" spans="1:7" ht="19.5" customHeight="1" x14ac:dyDescent="0.3">
      <c r="A41" s="37"/>
      <c r="B41" s="97" t="s">
        <v>398</v>
      </c>
      <c r="C41" s="122"/>
      <c r="D41" s="98"/>
      <c r="E41" s="99"/>
      <c r="F41" s="286"/>
      <c r="G41" s="101"/>
    </row>
    <row r="42" spans="1:7" ht="19.5" customHeight="1" x14ac:dyDescent="0.3">
      <c r="A42" s="37"/>
      <c r="B42" s="97" t="s">
        <v>399</v>
      </c>
      <c r="C42" s="122"/>
      <c r="D42" s="98"/>
      <c r="E42" s="99"/>
      <c r="F42" s="286"/>
      <c r="G42" s="101"/>
    </row>
    <row r="43" spans="1:7" ht="19.5" customHeight="1" x14ac:dyDescent="0.3">
      <c r="A43" s="37"/>
      <c r="B43" s="97" t="s">
        <v>400</v>
      </c>
      <c r="C43" s="122"/>
      <c r="D43" s="98"/>
      <c r="E43" s="99"/>
      <c r="F43" s="286"/>
      <c r="G43" s="101"/>
    </row>
    <row r="44" spans="1:7" ht="19.5" customHeight="1" x14ac:dyDescent="0.3">
      <c r="A44" s="37"/>
      <c r="B44" s="97" t="s">
        <v>401</v>
      </c>
      <c r="C44" s="122"/>
      <c r="D44" s="98"/>
      <c r="E44" s="99"/>
      <c r="F44" s="286"/>
      <c r="G44" s="101"/>
    </row>
    <row r="45" spans="1:7" ht="19.5" customHeight="1" x14ac:dyDescent="0.3">
      <c r="A45" s="37"/>
      <c r="B45" s="97" t="s">
        <v>402</v>
      </c>
      <c r="C45" s="122"/>
      <c r="D45" s="98"/>
      <c r="E45" s="99"/>
      <c r="F45" s="286"/>
      <c r="G45" s="101"/>
    </row>
    <row r="46" spans="1:7" ht="19.5" customHeight="1" x14ac:dyDescent="0.3">
      <c r="A46" s="37"/>
      <c r="B46" s="97" t="s">
        <v>403</v>
      </c>
      <c r="C46" s="122"/>
      <c r="D46" s="98"/>
      <c r="E46" s="99"/>
      <c r="F46" s="286"/>
      <c r="G46" s="101"/>
    </row>
    <row r="47" spans="1:7" ht="19.5" customHeight="1" x14ac:dyDescent="0.3">
      <c r="A47" s="37"/>
      <c r="B47" s="97" t="s">
        <v>404</v>
      </c>
      <c r="C47" s="122"/>
      <c r="D47" s="98"/>
      <c r="E47" s="99"/>
      <c r="F47" s="286"/>
      <c r="G47" s="101"/>
    </row>
    <row r="48" spans="1:7" ht="19.5" customHeight="1" x14ac:dyDescent="0.3">
      <c r="A48" s="37"/>
      <c r="B48" s="97"/>
      <c r="C48" s="122"/>
      <c r="D48" s="98"/>
      <c r="E48" s="99"/>
      <c r="F48" s="286"/>
      <c r="G48" s="101"/>
    </row>
    <row r="49" spans="1:7" s="70" customFormat="1" ht="29.25" customHeight="1" x14ac:dyDescent="0.2">
      <c r="A49" s="52">
        <v>5</v>
      </c>
      <c r="B49" s="92" t="s">
        <v>66</v>
      </c>
      <c r="C49" s="156" t="s">
        <v>19</v>
      </c>
      <c r="D49" s="93">
        <v>43469</v>
      </c>
      <c r="E49" s="94">
        <v>3000000</v>
      </c>
      <c r="F49" s="95">
        <v>1120000</v>
      </c>
      <c r="G49" s="96">
        <f t="shared" si="0"/>
        <v>1880000</v>
      </c>
    </row>
    <row r="50" spans="1:7" ht="20.25" customHeight="1" x14ac:dyDescent="0.3">
      <c r="A50" s="37"/>
      <c r="B50" s="97" t="s">
        <v>1402</v>
      </c>
      <c r="C50" s="160"/>
      <c r="D50" s="98"/>
      <c r="E50" s="99"/>
      <c r="F50" s="100"/>
      <c r="G50" s="101"/>
    </row>
    <row r="51" spans="1:7" ht="21" customHeight="1" x14ac:dyDescent="0.3">
      <c r="A51" s="37"/>
      <c r="B51" s="97" t="s">
        <v>1398</v>
      </c>
      <c r="C51" s="160"/>
      <c r="D51" s="98"/>
      <c r="E51" s="99"/>
      <c r="F51" s="100"/>
      <c r="G51" s="101"/>
    </row>
    <row r="52" spans="1:7" ht="15.75" customHeight="1" x14ac:dyDescent="0.3">
      <c r="A52" s="37"/>
      <c r="B52" s="97" t="s">
        <v>1399</v>
      </c>
      <c r="C52" s="160"/>
      <c r="D52" s="98"/>
      <c r="E52" s="99"/>
      <c r="F52" s="100"/>
      <c r="G52" s="101"/>
    </row>
    <row r="53" spans="1:7" ht="18.75" customHeight="1" x14ac:dyDescent="0.3">
      <c r="A53" s="37"/>
      <c r="B53" s="97" t="s">
        <v>1400</v>
      </c>
      <c r="C53" s="160"/>
      <c r="D53" s="98"/>
      <c r="E53" s="99"/>
      <c r="F53" s="100"/>
      <c r="G53" s="101"/>
    </row>
    <row r="54" spans="1:7" ht="16.5" customHeight="1" x14ac:dyDescent="0.3">
      <c r="A54" s="37"/>
      <c r="B54" s="97" t="s">
        <v>1401</v>
      </c>
      <c r="C54" s="160"/>
      <c r="D54" s="98"/>
      <c r="E54" s="99"/>
      <c r="F54" s="100"/>
      <c r="G54" s="101"/>
    </row>
    <row r="55" spans="1:7" ht="16.5" customHeight="1" x14ac:dyDescent="0.3">
      <c r="A55" s="37"/>
      <c r="B55" s="97" t="s">
        <v>1404</v>
      </c>
      <c r="C55" s="160"/>
      <c r="D55" s="98"/>
      <c r="E55" s="99"/>
      <c r="F55" s="100"/>
      <c r="G55" s="101"/>
    </row>
    <row r="56" spans="1:7" ht="18.75" customHeight="1" x14ac:dyDescent="0.3">
      <c r="A56" s="37"/>
      <c r="B56" s="97" t="s">
        <v>1403</v>
      </c>
      <c r="C56" s="160"/>
      <c r="D56" s="98"/>
      <c r="E56" s="99"/>
      <c r="F56" s="100"/>
      <c r="G56" s="101"/>
    </row>
    <row r="57" spans="1:7" ht="18.75" customHeight="1" x14ac:dyDescent="0.3">
      <c r="A57" s="37"/>
      <c r="B57" s="97" t="s">
        <v>1405</v>
      </c>
      <c r="C57" s="160"/>
      <c r="D57" s="98"/>
      <c r="E57" s="99"/>
      <c r="F57" s="100"/>
      <c r="G57" s="101"/>
    </row>
    <row r="58" spans="1:7" x14ac:dyDescent="0.3">
      <c r="A58" s="37"/>
      <c r="B58" s="97" t="s">
        <v>1406</v>
      </c>
      <c r="C58" s="160"/>
      <c r="D58" s="98"/>
      <c r="E58" s="99"/>
      <c r="F58" s="100"/>
      <c r="G58" s="101"/>
    </row>
    <row r="59" spans="1:7" ht="17.25" customHeight="1" x14ac:dyDescent="0.3">
      <c r="A59" s="37"/>
      <c r="B59" s="97"/>
      <c r="C59" s="160"/>
      <c r="D59" s="98"/>
      <c r="E59" s="99"/>
      <c r="F59" s="100"/>
      <c r="G59" s="101"/>
    </row>
    <row r="60" spans="1:7" s="70" customFormat="1" ht="21" customHeight="1" x14ac:dyDescent="0.2">
      <c r="A60" s="52">
        <v>6</v>
      </c>
      <c r="B60" s="92" t="s">
        <v>1409</v>
      </c>
      <c r="C60" s="92" t="s">
        <v>46</v>
      </c>
      <c r="D60" s="287" t="s">
        <v>98</v>
      </c>
      <c r="E60" s="94">
        <v>2000000</v>
      </c>
      <c r="F60" s="95">
        <v>785000</v>
      </c>
      <c r="G60" s="96">
        <f t="shared" si="0"/>
        <v>1215000</v>
      </c>
    </row>
    <row r="61" spans="1:7" x14ac:dyDescent="0.3">
      <c r="A61" s="37"/>
      <c r="B61" s="97" t="s">
        <v>719</v>
      </c>
      <c r="C61" s="97"/>
      <c r="D61" s="288"/>
      <c r="E61" s="99"/>
      <c r="F61" s="100"/>
      <c r="G61" s="101"/>
    </row>
    <row r="62" spans="1:7" x14ac:dyDescent="0.3">
      <c r="A62" s="37"/>
      <c r="B62" s="97" t="s">
        <v>720</v>
      </c>
      <c r="C62" s="97"/>
      <c r="D62" s="288"/>
      <c r="E62" s="99"/>
      <c r="F62" s="100"/>
      <c r="G62" s="101"/>
    </row>
    <row r="63" spans="1:7" x14ac:dyDescent="0.3">
      <c r="A63" s="37"/>
      <c r="B63" s="97" t="s">
        <v>721</v>
      </c>
      <c r="C63" s="97"/>
      <c r="D63" s="288"/>
      <c r="E63" s="99"/>
      <c r="F63" s="100"/>
      <c r="G63" s="101"/>
    </row>
    <row r="64" spans="1:7" x14ac:dyDescent="0.3">
      <c r="A64" s="37"/>
      <c r="B64" s="97" t="s">
        <v>722</v>
      </c>
      <c r="C64" s="97"/>
      <c r="D64" s="288"/>
      <c r="E64" s="99"/>
      <c r="F64" s="100"/>
      <c r="G64" s="101"/>
    </row>
    <row r="65" spans="1:7" x14ac:dyDescent="0.3">
      <c r="A65" s="37"/>
      <c r="B65" s="97" t="s">
        <v>723</v>
      </c>
      <c r="C65" s="97"/>
      <c r="D65" s="288"/>
      <c r="E65" s="99"/>
      <c r="F65" s="100"/>
      <c r="G65" s="101"/>
    </row>
    <row r="66" spans="1:7" x14ac:dyDescent="0.3">
      <c r="A66" s="37"/>
      <c r="B66" s="97" t="s">
        <v>724</v>
      </c>
      <c r="C66" s="97"/>
      <c r="D66" s="288"/>
      <c r="E66" s="99"/>
      <c r="F66" s="100"/>
      <c r="G66" s="101"/>
    </row>
    <row r="67" spans="1:7" x14ac:dyDescent="0.3">
      <c r="A67" s="37"/>
      <c r="B67" s="97" t="s">
        <v>725</v>
      </c>
      <c r="C67" s="97"/>
      <c r="D67" s="288"/>
      <c r="E67" s="99"/>
      <c r="F67" s="100"/>
      <c r="G67" s="101"/>
    </row>
    <row r="68" spans="1:7" x14ac:dyDescent="0.3">
      <c r="A68" s="37"/>
      <c r="B68" s="97" t="s">
        <v>726</v>
      </c>
      <c r="C68" s="97"/>
      <c r="D68" s="288"/>
      <c r="E68" s="99"/>
      <c r="F68" s="100"/>
      <c r="G68" s="101"/>
    </row>
    <row r="69" spans="1:7" x14ac:dyDescent="0.3">
      <c r="A69" s="37"/>
      <c r="B69" s="97" t="s">
        <v>727</v>
      </c>
      <c r="C69" s="97"/>
      <c r="D69" s="288"/>
      <c r="E69" s="99"/>
      <c r="F69" s="100"/>
      <c r="G69" s="101"/>
    </row>
    <row r="70" spans="1:7" x14ac:dyDescent="0.3">
      <c r="A70" s="37"/>
      <c r="B70" s="97" t="s">
        <v>728</v>
      </c>
      <c r="C70" s="97"/>
      <c r="D70" s="288"/>
      <c r="E70" s="99"/>
      <c r="F70" s="100"/>
      <c r="G70" s="101"/>
    </row>
    <row r="71" spans="1:7" x14ac:dyDescent="0.3">
      <c r="A71" s="37"/>
      <c r="B71" s="97" t="s">
        <v>729</v>
      </c>
      <c r="C71" s="97"/>
      <c r="D71" s="288"/>
      <c r="E71" s="99"/>
      <c r="F71" s="100"/>
      <c r="G71" s="101"/>
    </row>
    <row r="72" spans="1:7" x14ac:dyDescent="0.3">
      <c r="A72" s="37"/>
      <c r="B72" s="97" t="s">
        <v>730</v>
      </c>
      <c r="C72" s="97"/>
      <c r="D72" s="288"/>
      <c r="E72" s="99"/>
      <c r="F72" s="100"/>
      <c r="G72" s="101"/>
    </row>
    <row r="73" spans="1:7" x14ac:dyDescent="0.3">
      <c r="A73" s="37"/>
      <c r="B73" s="97" t="s">
        <v>731</v>
      </c>
      <c r="C73" s="97"/>
      <c r="D73" s="288"/>
      <c r="E73" s="99"/>
      <c r="F73" s="100"/>
      <c r="G73" s="101"/>
    </row>
    <row r="74" spans="1:7" x14ac:dyDescent="0.3">
      <c r="A74" s="37"/>
      <c r="B74" s="97" t="s">
        <v>732</v>
      </c>
      <c r="C74" s="97"/>
      <c r="D74" s="288"/>
      <c r="E74" s="99"/>
      <c r="F74" s="100"/>
      <c r="G74" s="101"/>
    </row>
    <row r="75" spans="1:7" x14ac:dyDescent="0.3">
      <c r="A75" s="37"/>
      <c r="B75" s="97" t="s">
        <v>733</v>
      </c>
      <c r="C75" s="97"/>
      <c r="D75" s="288"/>
      <c r="E75" s="99"/>
      <c r="F75" s="100"/>
      <c r="G75" s="101"/>
    </row>
    <row r="76" spans="1:7" x14ac:dyDescent="0.3">
      <c r="A76" s="37"/>
      <c r="B76" s="97"/>
      <c r="C76" s="97"/>
      <c r="D76" s="288"/>
      <c r="E76" s="99"/>
      <c r="F76" s="100"/>
      <c r="G76" s="101"/>
    </row>
    <row r="77" spans="1:7" s="70" customFormat="1" ht="34.5" customHeight="1" x14ac:dyDescent="0.25">
      <c r="A77" s="52">
        <v>8</v>
      </c>
      <c r="B77" s="208" t="s">
        <v>104</v>
      </c>
      <c r="C77" s="92" t="s">
        <v>46</v>
      </c>
      <c r="D77" s="287" t="s">
        <v>98</v>
      </c>
      <c r="E77" s="94">
        <v>2000000</v>
      </c>
      <c r="F77" s="95">
        <v>500000</v>
      </c>
      <c r="G77" s="96">
        <f t="shared" si="0"/>
        <v>1500000</v>
      </c>
    </row>
    <row r="78" spans="1:7" ht="16.5" customHeight="1" x14ac:dyDescent="0.3">
      <c r="A78" s="37"/>
      <c r="B78" s="240" t="s">
        <v>351</v>
      </c>
      <c r="C78" s="97"/>
      <c r="D78" s="288"/>
      <c r="E78" s="99"/>
      <c r="F78" s="100"/>
      <c r="G78" s="101"/>
    </row>
    <row r="79" spans="1:7" ht="18.75" customHeight="1" x14ac:dyDescent="0.3">
      <c r="A79" s="37"/>
      <c r="B79" s="240" t="s">
        <v>352</v>
      </c>
      <c r="C79" s="97"/>
      <c r="D79" s="288"/>
      <c r="E79" s="99"/>
      <c r="F79" s="100"/>
      <c r="G79" s="101"/>
    </row>
    <row r="80" spans="1:7" ht="18" customHeight="1" x14ac:dyDescent="0.3">
      <c r="A80" s="37"/>
      <c r="B80" s="240" t="s">
        <v>353</v>
      </c>
      <c r="C80" s="97"/>
      <c r="D80" s="288"/>
      <c r="E80" s="99"/>
      <c r="F80" s="100"/>
      <c r="G80" s="101"/>
    </row>
    <row r="81" spans="1:7" ht="18" customHeight="1" x14ac:dyDescent="0.3">
      <c r="A81" s="37"/>
      <c r="B81" s="240" t="s">
        <v>354</v>
      </c>
      <c r="C81" s="97"/>
      <c r="D81" s="288"/>
      <c r="E81" s="99"/>
      <c r="F81" s="100"/>
      <c r="G81" s="101"/>
    </row>
    <row r="82" spans="1:7" ht="19.5" customHeight="1" x14ac:dyDescent="0.3">
      <c r="A82" s="37"/>
      <c r="B82" s="240" t="s">
        <v>355</v>
      </c>
      <c r="C82" s="97"/>
      <c r="D82" s="288"/>
      <c r="E82" s="99"/>
      <c r="F82" s="100"/>
      <c r="G82" s="101"/>
    </row>
    <row r="83" spans="1:7" ht="19.5" customHeight="1" x14ac:dyDescent="0.3">
      <c r="A83" s="37"/>
      <c r="B83" s="240" t="s">
        <v>356</v>
      </c>
      <c r="C83" s="97"/>
      <c r="D83" s="288"/>
      <c r="E83" s="99"/>
      <c r="F83" s="100"/>
      <c r="G83" s="101"/>
    </row>
    <row r="84" spans="1:7" ht="18.75" customHeight="1" x14ac:dyDescent="0.3">
      <c r="A84" s="37"/>
      <c r="B84" s="240" t="s">
        <v>357</v>
      </c>
      <c r="C84" s="97"/>
      <c r="D84" s="288"/>
      <c r="E84" s="99"/>
      <c r="F84" s="100"/>
      <c r="G84" s="101"/>
    </row>
    <row r="85" spans="1:7" ht="17.25" customHeight="1" x14ac:dyDescent="0.3">
      <c r="A85" s="37"/>
      <c r="B85" s="240" t="s">
        <v>358</v>
      </c>
      <c r="C85" s="97"/>
      <c r="D85" s="288"/>
      <c r="E85" s="99"/>
      <c r="F85" s="100"/>
      <c r="G85" s="101"/>
    </row>
    <row r="86" spans="1:7" ht="17.25" customHeight="1" x14ac:dyDescent="0.3">
      <c r="A86" s="37"/>
      <c r="B86" s="240" t="s">
        <v>359</v>
      </c>
      <c r="C86" s="97"/>
      <c r="D86" s="288"/>
      <c r="E86" s="99"/>
      <c r="F86" s="100"/>
      <c r="G86" s="101"/>
    </row>
    <row r="87" spans="1:7" ht="21" customHeight="1" x14ac:dyDescent="0.3">
      <c r="A87" s="37"/>
      <c r="B87" s="240" t="s">
        <v>360</v>
      </c>
      <c r="C87" s="97"/>
      <c r="D87" s="288"/>
      <c r="E87" s="99"/>
      <c r="F87" s="100"/>
      <c r="G87" s="101"/>
    </row>
    <row r="88" spans="1:7" ht="21" customHeight="1" x14ac:dyDescent="0.3">
      <c r="A88" s="37"/>
      <c r="B88" s="240" t="s">
        <v>361</v>
      </c>
      <c r="C88" s="97"/>
      <c r="D88" s="288"/>
      <c r="E88" s="99"/>
      <c r="F88" s="100"/>
      <c r="G88" s="101"/>
    </row>
    <row r="89" spans="1:7" ht="21.75" customHeight="1" x14ac:dyDescent="0.3">
      <c r="A89" s="37"/>
      <c r="B89" s="240"/>
      <c r="C89" s="97"/>
      <c r="D89" s="288"/>
      <c r="E89" s="99"/>
      <c r="F89" s="100"/>
      <c r="G89" s="101"/>
    </row>
    <row r="90" spans="1:7" s="70" customFormat="1" ht="32.25" customHeight="1" x14ac:dyDescent="0.2">
      <c r="A90" s="52">
        <v>9</v>
      </c>
      <c r="B90" s="92" t="s">
        <v>122</v>
      </c>
      <c r="C90" s="92" t="s">
        <v>46</v>
      </c>
      <c r="D90" s="287" t="s">
        <v>98</v>
      </c>
      <c r="E90" s="94">
        <v>2500000</v>
      </c>
      <c r="F90" s="95">
        <v>1900000</v>
      </c>
      <c r="G90" s="96">
        <f t="shared" si="0"/>
        <v>600000</v>
      </c>
    </row>
    <row r="91" spans="1:7" x14ac:dyDescent="0.3">
      <c r="A91" s="37"/>
      <c r="B91" s="97" t="s">
        <v>387</v>
      </c>
      <c r="C91" s="97"/>
      <c r="D91" s="288"/>
      <c r="E91" s="99"/>
      <c r="F91" s="100"/>
      <c r="G91" s="101"/>
    </row>
    <row r="92" spans="1:7" x14ac:dyDescent="0.3">
      <c r="A92" s="37"/>
      <c r="B92" s="97" t="s">
        <v>388</v>
      </c>
      <c r="C92" s="97"/>
      <c r="D92" s="288"/>
      <c r="E92" s="99"/>
      <c r="F92" s="100"/>
      <c r="G92" s="101"/>
    </row>
    <row r="93" spans="1:7" x14ac:dyDescent="0.3">
      <c r="A93" s="37"/>
      <c r="B93" s="97" t="s">
        <v>389</v>
      </c>
      <c r="C93" s="97"/>
      <c r="D93" s="288"/>
      <c r="E93" s="99"/>
      <c r="F93" s="100"/>
      <c r="G93" s="101"/>
    </row>
    <row r="94" spans="1:7" ht="20.25" customHeight="1" x14ac:dyDescent="0.3">
      <c r="A94" s="37"/>
      <c r="B94" s="97" t="s">
        <v>390</v>
      </c>
      <c r="C94" s="97"/>
      <c r="D94" s="288"/>
      <c r="E94" s="99"/>
      <c r="F94" s="100"/>
      <c r="G94" s="101"/>
    </row>
    <row r="95" spans="1:7" ht="20.25" customHeight="1" x14ac:dyDescent="0.3">
      <c r="A95" s="37"/>
      <c r="B95" s="97" t="s">
        <v>391</v>
      </c>
      <c r="C95" s="97"/>
      <c r="D95" s="288"/>
      <c r="E95" s="99"/>
      <c r="F95" s="100"/>
      <c r="G95" s="101"/>
    </row>
    <row r="96" spans="1:7" ht="21" customHeight="1" x14ac:dyDescent="0.3">
      <c r="A96" s="37"/>
      <c r="B96" s="97" t="s">
        <v>392</v>
      </c>
      <c r="C96" s="97"/>
      <c r="D96" s="288"/>
      <c r="E96" s="99"/>
      <c r="F96" s="100"/>
      <c r="G96" s="101"/>
    </row>
    <row r="97" spans="1:7" ht="19.5" customHeight="1" x14ac:dyDescent="0.3">
      <c r="A97" s="37"/>
      <c r="B97" s="97" t="s">
        <v>393</v>
      </c>
      <c r="C97" s="97"/>
      <c r="D97" s="288"/>
      <c r="E97" s="99"/>
      <c r="F97" s="100"/>
      <c r="G97" s="101"/>
    </row>
    <row r="98" spans="1:7" ht="19.5" customHeight="1" x14ac:dyDescent="0.3">
      <c r="A98" s="37"/>
      <c r="B98" s="97" t="s">
        <v>394</v>
      </c>
      <c r="C98" s="97"/>
      <c r="D98" s="288"/>
      <c r="E98" s="99"/>
      <c r="F98" s="100"/>
      <c r="G98" s="101"/>
    </row>
    <row r="99" spans="1:7" ht="16.5" customHeight="1" x14ac:dyDescent="0.3">
      <c r="A99" s="37"/>
      <c r="B99" s="97" t="s">
        <v>395</v>
      </c>
      <c r="C99" s="97"/>
      <c r="D99" s="288"/>
      <c r="E99" s="99"/>
      <c r="F99" s="100"/>
      <c r="G99" s="101"/>
    </row>
    <row r="100" spans="1:7" ht="17.25" customHeight="1" x14ac:dyDescent="0.3">
      <c r="A100" s="37"/>
      <c r="B100" s="97" t="s">
        <v>396</v>
      </c>
      <c r="C100" s="97"/>
      <c r="D100" s="288"/>
      <c r="E100" s="99"/>
      <c r="F100" s="100"/>
      <c r="G100" s="101"/>
    </row>
    <row r="101" spans="1:7" ht="17.25" customHeight="1" x14ac:dyDescent="0.3">
      <c r="A101" s="37"/>
      <c r="B101" s="97"/>
      <c r="C101" s="97"/>
      <c r="D101" s="288"/>
      <c r="E101" s="99"/>
      <c r="F101" s="100"/>
      <c r="G101" s="101"/>
    </row>
    <row r="102" spans="1:7" s="70" customFormat="1" ht="15.75" x14ac:dyDescent="0.25">
      <c r="A102" s="72">
        <v>10</v>
      </c>
      <c r="B102" s="208" t="s">
        <v>175</v>
      </c>
      <c r="C102" s="92" t="s">
        <v>46</v>
      </c>
      <c r="D102" s="176" t="s">
        <v>111</v>
      </c>
      <c r="E102" s="83">
        <v>3000000</v>
      </c>
      <c r="F102" s="83">
        <v>1940000</v>
      </c>
      <c r="G102" s="84">
        <f>E102-F102</f>
        <v>1060000</v>
      </c>
    </row>
    <row r="103" spans="1:7" x14ac:dyDescent="0.3">
      <c r="A103" s="34"/>
      <c r="B103" s="68" t="s">
        <v>914</v>
      </c>
      <c r="C103" s="97"/>
      <c r="D103" s="238"/>
      <c r="E103" s="124"/>
      <c r="F103" s="124"/>
      <c r="G103" s="125"/>
    </row>
    <row r="104" spans="1:7" x14ac:dyDescent="0.3">
      <c r="A104" s="34"/>
      <c r="B104" s="68" t="s">
        <v>915</v>
      </c>
      <c r="C104" s="97"/>
      <c r="D104" s="238"/>
      <c r="E104" s="124"/>
      <c r="F104" s="124"/>
      <c r="G104" s="125"/>
    </row>
    <row r="105" spans="1:7" x14ac:dyDescent="0.3">
      <c r="A105" s="34"/>
      <c r="B105" s="68" t="s">
        <v>916</v>
      </c>
      <c r="C105" s="97"/>
      <c r="D105" s="238"/>
      <c r="E105" s="124"/>
      <c r="F105" s="124"/>
      <c r="G105" s="125"/>
    </row>
    <row r="106" spans="1:7" x14ac:dyDescent="0.3">
      <c r="A106" s="34"/>
      <c r="B106" s="68" t="s">
        <v>917</v>
      </c>
      <c r="C106" s="97"/>
      <c r="D106" s="238"/>
      <c r="E106" s="124"/>
      <c r="F106" s="124"/>
      <c r="G106" s="125"/>
    </row>
    <row r="107" spans="1:7" x14ac:dyDescent="0.3">
      <c r="A107" s="34"/>
      <c r="B107" s="68" t="s">
        <v>918</v>
      </c>
      <c r="C107" s="97"/>
      <c r="D107" s="238"/>
      <c r="E107" s="124"/>
      <c r="F107" s="124"/>
      <c r="G107" s="125"/>
    </row>
    <row r="108" spans="1:7" x14ac:dyDescent="0.3">
      <c r="A108" s="34"/>
      <c r="B108" s="68" t="s">
        <v>919</v>
      </c>
      <c r="C108" s="97"/>
      <c r="D108" s="238"/>
      <c r="E108" s="124"/>
      <c r="F108" s="124"/>
      <c r="G108" s="125"/>
    </row>
    <row r="109" spans="1:7" x14ac:dyDescent="0.3">
      <c r="A109" s="34"/>
      <c r="B109" s="68" t="s">
        <v>920</v>
      </c>
      <c r="C109" s="97"/>
      <c r="D109" s="238"/>
      <c r="E109" s="124"/>
      <c r="F109" s="124"/>
      <c r="G109" s="125"/>
    </row>
    <row r="110" spans="1:7" x14ac:dyDescent="0.3">
      <c r="A110" s="34"/>
      <c r="B110" s="68" t="s">
        <v>921</v>
      </c>
      <c r="C110" s="97"/>
      <c r="D110" s="238"/>
      <c r="E110" s="124"/>
      <c r="F110" s="124"/>
      <c r="G110" s="125"/>
    </row>
    <row r="111" spans="1:7" x14ac:dyDescent="0.3">
      <c r="A111" s="34"/>
      <c r="B111" s="68" t="s">
        <v>922</v>
      </c>
      <c r="C111" s="97"/>
      <c r="D111" s="238"/>
      <c r="E111" s="124"/>
      <c r="F111" s="124"/>
      <c r="G111" s="125"/>
    </row>
    <row r="112" spans="1:7" x14ac:dyDescent="0.3">
      <c r="A112" s="34"/>
      <c r="B112" s="68" t="s">
        <v>923</v>
      </c>
      <c r="C112" s="97"/>
      <c r="D112" s="238"/>
      <c r="E112" s="124"/>
      <c r="F112" s="124"/>
      <c r="G112" s="125"/>
    </row>
    <row r="113" spans="1:7" x14ac:dyDescent="0.3">
      <c r="A113" s="34"/>
      <c r="B113" s="68" t="s">
        <v>924</v>
      </c>
      <c r="C113" s="97"/>
      <c r="D113" s="238"/>
      <c r="E113" s="124"/>
      <c r="F113" s="124"/>
      <c r="G113" s="125"/>
    </row>
    <row r="114" spans="1:7" x14ac:dyDescent="0.3">
      <c r="A114" s="34"/>
      <c r="B114" s="68" t="s">
        <v>925</v>
      </c>
      <c r="C114" s="97"/>
      <c r="D114" s="238"/>
      <c r="E114" s="124"/>
      <c r="F114" s="124"/>
      <c r="G114" s="125"/>
    </row>
    <row r="115" spans="1:7" x14ac:dyDescent="0.3">
      <c r="A115" s="34"/>
      <c r="B115" s="240"/>
      <c r="C115" s="97"/>
      <c r="D115" s="238"/>
      <c r="E115" s="124"/>
      <c r="F115" s="124"/>
      <c r="G115" s="125"/>
    </row>
    <row r="116" spans="1:7" s="70" customFormat="1" ht="46.5" customHeight="1" x14ac:dyDescent="0.2">
      <c r="A116" s="76">
        <v>11</v>
      </c>
      <c r="B116" s="92" t="s">
        <v>45</v>
      </c>
      <c r="C116" s="243" t="s">
        <v>19</v>
      </c>
      <c r="D116" s="93">
        <v>43462</v>
      </c>
      <c r="E116" s="94">
        <v>3000000</v>
      </c>
      <c r="F116" s="259">
        <v>170000</v>
      </c>
      <c r="G116" s="96">
        <f>E116-F116</f>
        <v>2830000</v>
      </c>
    </row>
    <row r="117" spans="1:7" x14ac:dyDescent="0.3">
      <c r="A117" s="36"/>
      <c r="B117" s="97" t="s">
        <v>337</v>
      </c>
      <c r="C117" s="246"/>
      <c r="D117" s="98"/>
      <c r="E117" s="99"/>
      <c r="F117" s="258"/>
      <c r="G117" s="101"/>
    </row>
    <row r="118" spans="1:7" x14ac:dyDescent="0.3">
      <c r="A118" s="36"/>
      <c r="B118" s="97" t="s">
        <v>338</v>
      </c>
      <c r="C118" s="246"/>
      <c r="D118" s="98"/>
      <c r="E118" s="99"/>
      <c r="F118" s="258"/>
      <c r="G118" s="101"/>
    </row>
    <row r="119" spans="1:7" x14ac:dyDescent="0.3">
      <c r="A119" s="36"/>
      <c r="B119" s="97" t="s">
        <v>339</v>
      </c>
      <c r="C119" s="246"/>
      <c r="D119" s="98"/>
      <c r="E119" s="99"/>
      <c r="F119" s="258"/>
      <c r="G119" s="101"/>
    </row>
    <row r="120" spans="1:7" x14ac:dyDescent="0.3">
      <c r="A120" s="36"/>
      <c r="B120" s="97" t="s">
        <v>340</v>
      </c>
      <c r="C120" s="246"/>
      <c r="D120" s="98"/>
      <c r="E120" s="99"/>
      <c r="F120" s="258"/>
      <c r="G120" s="101"/>
    </row>
    <row r="121" spans="1:7" x14ac:dyDescent="0.3">
      <c r="A121" s="36"/>
      <c r="B121" s="97" t="s">
        <v>341</v>
      </c>
      <c r="C121" s="246"/>
      <c r="D121" s="98"/>
      <c r="E121" s="99"/>
      <c r="F121" s="258"/>
      <c r="G121" s="101"/>
    </row>
    <row r="122" spans="1:7" x14ac:dyDescent="0.3">
      <c r="A122" s="36"/>
      <c r="B122" s="97" t="s">
        <v>342</v>
      </c>
      <c r="C122" s="246"/>
      <c r="D122" s="98"/>
      <c r="E122" s="99"/>
      <c r="F122" s="258"/>
      <c r="G122" s="101"/>
    </row>
    <row r="123" spans="1:7" ht="18" customHeight="1" x14ac:dyDescent="0.3">
      <c r="A123" s="36"/>
      <c r="B123" s="97"/>
      <c r="C123" s="246"/>
      <c r="D123" s="98"/>
      <c r="E123" s="99"/>
      <c r="F123" s="258"/>
      <c r="G123" s="101"/>
    </row>
    <row r="124" spans="1:7" s="70" customFormat="1" ht="14.25" customHeight="1" x14ac:dyDescent="0.25">
      <c r="A124" s="64">
        <v>12</v>
      </c>
      <c r="B124" s="92" t="s">
        <v>77</v>
      </c>
      <c r="C124" s="81" t="s">
        <v>19</v>
      </c>
      <c r="D124" s="102" t="s">
        <v>78</v>
      </c>
      <c r="E124" s="103">
        <v>5500000</v>
      </c>
      <c r="F124" s="103">
        <v>1000000</v>
      </c>
      <c r="G124" s="103">
        <f>E124-F124</f>
        <v>4500000</v>
      </c>
    </row>
    <row r="125" spans="1:7" ht="14.25" customHeight="1" x14ac:dyDescent="0.3">
      <c r="A125" s="38"/>
      <c r="B125" s="97" t="s">
        <v>362</v>
      </c>
      <c r="C125" s="122"/>
      <c r="D125" s="106"/>
      <c r="E125" s="107"/>
      <c r="F125" s="107"/>
      <c r="G125" s="107"/>
    </row>
    <row r="126" spans="1:7" ht="14.25" customHeight="1" x14ac:dyDescent="0.3">
      <c r="A126" s="38"/>
      <c r="B126" s="97" t="s">
        <v>363</v>
      </c>
      <c r="C126" s="122"/>
      <c r="D126" s="106"/>
      <c r="E126" s="107"/>
      <c r="F126" s="107"/>
      <c r="G126" s="107"/>
    </row>
    <row r="127" spans="1:7" ht="14.25" customHeight="1" x14ac:dyDescent="0.3">
      <c r="A127" s="38"/>
      <c r="B127" s="97" t="s">
        <v>364</v>
      </c>
      <c r="C127" s="122"/>
      <c r="D127" s="106"/>
      <c r="E127" s="107"/>
      <c r="F127" s="107"/>
      <c r="G127" s="107"/>
    </row>
    <row r="128" spans="1:7" ht="14.25" customHeight="1" x14ac:dyDescent="0.3">
      <c r="A128" s="38"/>
      <c r="B128" s="97" t="s">
        <v>365</v>
      </c>
      <c r="C128" s="122"/>
      <c r="D128" s="106"/>
      <c r="E128" s="107"/>
      <c r="F128" s="107"/>
      <c r="G128" s="107"/>
    </row>
    <row r="129" spans="1:7" ht="14.25" customHeight="1" x14ac:dyDescent="0.3">
      <c r="A129" s="38"/>
      <c r="B129" s="97" t="s">
        <v>366</v>
      </c>
      <c r="C129" s="122"/>
      <c r="D129" s="106"/>
      <c r="E129" s="107"/>
      <c r="F129" s="107"/>
      <c r="G129" s="107"/>
    </row>
    <row r="130" spans="1:7" ht="14.25" customHeight="1" x14ac:dyDescent="0.3">
      <c r="A130" s="38"/>
      <c r="B130" s="97" t="s">
        <v>367</v>
      </c>
      <c r="C130" s="122"/>
      <c r="D130" s="106"/>
      <c r="E130" s="107"/>
      <c r="F130" s="107"/>
      <c r="G130" s="107"/>
    </row>
    <row r="131" spans="1:7" ht="14.25" customHeight="1" x14ac:dyDescent="0.3">
      <c r="A131" s="38"/>
      <c r="B131" s="97" t="s">
        <v>368</v>
      </c>
      <c r="C131" s="122"/>
      <c r="D131" s="106"/>
      <c r="E131" s="107"/>
      <c r="F131" s="107"/>
      <c r="G131" s="107"/>
    </row>
    <row r="132" spans="1:7" ht="14.25" customHeight="1" x14ac:dyDescent="0.3">
      <c r="A132" s="38"/>
      <c r="B132" s="97" t="s">
        <v>369</v>
      </c>
      <c r="C132" s="122"/>
      <c r="D132" s="106"/>
      <c r="E132" s="107"/>
      <c r="F132" s="107"/>
      <c r="G132" s="107"/>
    </row>
    <row r="133" spans="1:7" ht="14.25" customHeight="1" x14ac:dyDescent="0.3">
      <c r="A133" s="38"/>
      <c r="B133" s="97" t="s">
        <v>370</v>
      </c>
      <c r="C133" s="122"/>
      <c r="D133" s="106"/>
      <c r="E133" s="107"/>
      <c r="F133" s="107"/>
      <c r="G133" s="107"/>
    </row>
    <row r="134" spans="1:7" ht="14.25" customHeight="1" x14ac:dyDescent="0.3">
      <c r="A134" s="38"/>
      <c r="B134" s="97" t="s">
        <v>371</v>
      </c>
      <c r="C134" s="122"/>
      <c r="D134" s="106"/>
      <c r="E134" s="107"/>
      <c r="F134" s="107"/>
      <c r="G134" s="107"/>
    </row>
    <row r="135" spans="1:7" ht="14.25" customHeight="1" x14ac:dyDescent="0.3">
      <c r="A135" s="38"/>
      <c r="B135" s="97" t="s">
        <v>372</v>
      </c>
      <c r="C135" s="122"/>
      <c r="D135" s="106"/>
      <c r="E135" s="107"/>
      <c r="F135" s="107"/>
      <c r="G135" s="107"/>
    </row>
    <row r="136" spans="1:7" x14ac:dyDescent="0.3">
      <c r="A136" s="38"/>
      <c r="B136" s="92"/>
      <c r="C136" s="97"/>
      <c r="D136" s="106"/>
      <c r="E136" s="103"/>
      <c r="F136" s="103"/>
      <c r="G136" s="84"/>
    </row>
    <row r="137" spans="1:7" s="70" customFormat="1" ht="15.75" x14ac:dyDescent="0.25">
      <c r="A137" s="73">
        <v>13</v>
      </c>
      <c r="B137" s="59" t="s">
        <v>169</v>
      </c>
      <c r="C137" s="59" t="s">
        <v>19</v>
      </c>
      <c r="D137" s="59" t="s">
        <v>149</v>
      </c>
      <c r="E137" s="62">
        <v>4000000</v>
      </c>
      <c r="F137" s="81">
        <v>200000</v>
      </c>
      <c r="G137" s="84">
        <f>E137-F137</f>
        <v>3800000</v>
      </c>
    </row>
    <row r="138" spans="1:7" x14ac:dyDescent="0.3">
      <c r="A138" s="33"/>
      <c r="B138" s="68" t="s">
        <v>1316</v>
      </c>
      <c r="C138" s="68"/>
      <c r="D138" s="68"/>
      <c r="E138" s="90"/>
      <c r="F138" s="122"/>
      <c r="G138" s="125"/>
    </row>
    <row r="139" spans="1:7" x14ac:dyDescent="0.3">
      <c r="A139" s="33"/>
      <c r="B139" s="68" t="s">
        <v>1387</v>
      </c>
      <c r="C139" s="68"/>
      <c r="D139" s="68"/>
      <c r="E139" s="90"/>
      <c r="F139" s="122"/>
      <c r="G139" s="125"/>
    </row>
    <row r="140" spans="1:7" x14ac:dyDescent="0.3">
      <c r="A140" s="33"/>
      <c r="B140" s="68" t="s">
        <v>1388</v>
      </c>
      <c r="C140" s="68"/>
      <c r="D140" s="68"/>
      <c r="E140" s="90"/>
      <c r="F140" s="122"/>
      <c r="G140" s="125"/>
    </row>
    <row r="141" spans="1:7" x14ac:dyDescent="0.3">
      <c r="A141" s="33"/>
      <c r="B141" s="68" t="s">
        <v>1389</v>
      </c>
      <c r="C141" s="68"/>
      <c r="D141" s="68"/>
      <c r="E141" s="90"/>
      <c r="F141" s="122"/>
      <c r="G141" s="125"/>
    </row>
    <row r="142" spans="1:7" x14ac:dyDescent="0.3">
      <c r="A142" s="33"/>
      <c r="B142" s="68" t="s">
        <v>1390</v>
      </c>
      <c r="C142" s="68"/>
      <c r="D142" s="68"/>
      <c r="E142" s="90"/>
      <c r="F142" s="122"/>
      <c r="G142" s="125"/>
    </row>
    <row r="143" spans="1:7" x14ac:dyDescent="0.3">
      <c r="A143" s="33"/>
      <c r="B143" s="68" t="s">
        <v>1392</v>
      </c>
      <c r="C143" s="68"/>
      <c r="D143" s="68"/>
      <c r="E143" s="90"/>
      <c r="F143" s="122"/>
      <c r="G143" s="125"/>
    </row>
    <row r="144" spans="1:7" x14ac:dyDescent="0.3">
      <c r="A144" s="33"/>
      <c r="B144" s="68" t="s">
        <v>1393</v>
      </c>
      <c r="C144" s="68"/>
      <c r="D144" s="68"/>
      <c r="E144" s="90"/>
      <c r="F144" s="122"/>
      <c r="G144" s="125"/>
    </row>
    <row r="145" spans="1:7" x14ac:dyDescent="0.3">
      <c r="A145" s="33"/>
      <c r="B145" s="68" t="s">
        <v>1391</v>
      </c>
      <c r="C145" s="68"/>
      <c r="D145" s="68"/>
      <c r="E145" s="90"/>
      <c r="F145" s="122"/>
      <c r="G145" s="125"/>
    </row>
    <row r="146" spans="1:7" x14ac:dyDescent="0.3">
      <c r="A146" s="33"/>
      <c r="B146" s="68" t="s">
        <v>1394</v>
      </c>
      <c r="C146" s="68"/>
      <c r="D146" s="68"/>
      <c r="E146" s="90"/>
      <c r="F146" s="122"/>
      <c r="G146" s="125"/>
    </row>
    <row r="147" spans="1:7" x14ac:dyDescent="0.3">
      <c r="A147" s="33"/>
      <c r="B147" s="68" t="s">
        <v>1395</v>
      </c>
      <c r="C147" s="68"/>
      <c r="D147" s="68"/>
      <c r="E147" s="90"/>
      <c r="F147" s="122"/>
      <c r="G147" s="125"/>
    </row>
    <row r="148" spans="1:7" x14ac:dyDescent="0.3">
      <c r="A148" s="33"/>
      <c r="B148" s="68" t="s">
        <v>1396</v>
      </c>
      <c r="C148" s="68"/>
      <c r="D148" s="68"/>
      <c r="E148" s="90"/>
      <c r="F148" s="122"/>
      <c r="G148" s="125"/>
    </row>
    <row r="149" spans="1:7" x14ac:dyDescent="0.3">
      <c r="A149" s="33"/>
      <c r="B149" s="68" t="s">
        <v>1397</v>
      </c>
      <c r="C149" s="68"/>
      <c r="D149" s="68"/>
      <c r="E149" s="90"/>
      <c r="F149" s="122"/>
      <c r="G149" s="125"/>
    </row>
    <row r="150" spans="1:7" x14ac:dyDescent="0.3">
      <c r="A150" s="33"/>
      <c r="B150" s="68"/>
      <c r="C150" s="68"/>
      <c r="D150" s="68"/>
      <c r="E150" s="90"/>
      <c r="F150" s="122"/>
      <c r="G150" s="125"/>
    </row>
    <row r="151" spans="1:7" s="70" customFormat="1" ht="15.75" x14ac:dyDescent="0.25">
      <c r="A151" s="73">
        <v>14</v>
      </c>
      <c r="B151" s="59" t="s">
        <v>170</v>
      </c>
      <c r="C151" s="59" t="s">
        <v>19</v>
      </c>
      <c r="D151" s="59" t="s">
        <v>149</v>
      </c>
      <c r="E151" s="62">
        <v>3000000</v>
      </c>
      <c r="F151" s="81">
        <v>0</v>
      </c>
      <c r="G151" s="84">
        <f t="shared" ref="G151" si="1">E151-F151</f>
        <v>3000000</v>
      </c>
    </row>
    <row r="152" spans="1:7" x14ac:dyDescent="0.3">
      <c r="A152" s="33"/>
      <c r="B152" s="68" t="s">
        <v>1315</v>
      </c>
      <c r="C152" s="68"/>
      <c r="D152" s="68"/>
      <c r="E152" s="90"/>
      <c r="F152" s="122"/>
      <c r="G152" s="125"/>
    </row>
    <row r="153" spans="1:7" x14ac:dyDescent="0.3">
      <c r="A153" s="33"/>
      <c r="B153" s="68" t="s">
        <v>1383</v>
      </c>
      <c r="C153" s="68"/>
      <c r="D153" s="68"/>
      <c r="E153" s="90"/>
      <c r="F153" s="122"/>
      <c r="G153" s="125"/>
    </row>
    <row r="154" spans="1:7" x14ac:dyDescent="0.3">
      <c r="A154" s="33"/>
      <c r="B154" s="68" t="s">
        <v>1384</v>
      </c>
      <c r="C154" s="68"/>
      <c r="D154" s="68"/>
      <c r="E154" s="90"/>
      <c r="F154" s="122"/>
      <c r="G154" s="125"/>
    </row>
    <row r="155" spans="1:7" x14ac:dyDescent="0.3">
      <c r="A155" s="33"/>
      <c r="B155" s="68" t="s">
        <v>1385</v>
      </c>
      <c r="C155" s="68"/>
      <c r="D155" s="68"/>
      <c r="E155" s="90"/>
      <c r="F155" s="122"/>
      <c r="G155" s="125"/>
    </row>
    <row r="156" spans="1:7" ht="18" customHeight="1" x14ac:dyDescent="0.3">
      <c r="A156" s="33"/>
      <c r="B156" s="68"/>
      <c r="C156" s="68"/>
      <c r="D156" s="68"/>
      <c r="E156" s="90"/>
      <c r="F156" s="122"/>
      <c r="G156" s="125"/>
    </row>
    <row r="157" spans="1:7" s="70" customFormat="1" ht="15.75" x14ac:dyDescent="0.25">
      <c r="A157" s="69">
        <v>15</v>
      </c>
      <c r="B157" s="59" t="s">
        <v>1309</v>
      </c>
      <c r="C157" s="59" t="s">
        <v>7</v>
      </c>
      <c r="D157" s="59" t="s">
        <v>149</v>
      </c>
      <c r="E157" s="62">
        <v>4000000</v>
      </c>
      <c r="F157" s="81">
        <v>460000</v>
      </c>
      <c r="G157" s="84">
        <f>E157-F157</f>
        <v>3540000</v>
      </c>
    </row>
    <row r="158" spans="1:7" x14ac:dyDescent="0.3">
      <c r="A158" s="33"/>
      <c r="B158" s="68" t="s">
        <v>1310</v>
      </c>
      <c r="C158" s="68"/>
      <c r="D158" s="68"/>
      <c r="E158" s="90"/>
      <c r="F158" s="122"/>
      <c r="G158" s="125"/>
    </row>
    <row r="159" spans="1:7" x14ac:dyDescent="0.3">
      <c r="A159" s="33"/>
      <c r="B159" s="68" t="s">
        <v>1311</v>
      </c>
      <c r="C159" s="68"/>
      <c r="D159" s="68"/>
      <c r="E159" s="90"/>
      <c r="F159" s="122"/>
      <c r="G159" s="125"/>
    </row>
    <row r="160" spans="1:7" x14ac:dyDescent="0.3">
      <c r="A160" s="33"/>
      <c r="B160" s="68" t="s">
        <v>1312</v>
      </c>
      <c r="C160" s="68"/>
      <c r="D160" s="68"/>
      <c r="E160" s="90"/>
      <c r="F160" s="122"/>
      <c r="G160" s="125"/>
    </row>
    <row r="161" spans="1:7" x14ac:dyDescent="0.3">
      <c r="A161" s="33"/>
      <c r="B161" s="68" t="s">
        <v>1313</v>
      </c>
      <c r="C161" s="68"/>
      <c r="D161" s="68"/>
      <c r="E161" s="90"/>
      <c r="F161" s="122"/>
      <c r="G161" s="125"/>
    </row>
    <row r="162" spans="1:7" x14ac:dyDescent="0.3">
      <c r="A162" s="33"/>
      <c r="B162" s="68" t="s">
        <v>1314</v>
      </c>
      <c r="C162" s="68"/>
      <c r="D162" s="68"/>
      <c r="E162" s="90"/>
      <c r="F162" s="122"/>
      <c r="G162" s="125"/>
    </row>
    <row r="163" spans="1:7" x14ac:dyDescent="0.3">
      <c r="A163" s="33"/>
      <c r="B163" s="68"/>
      <c r="C163" s="68"/>
      <c r="D163" s="68"/>
      <c r="E163" s="90"/>
      <c r="F163" s="122"/>
      <c r="G163" s="125"/>
    </row>
    <row r="164" spans="1:7" s="70" customFormat="1" ht="15.75" x14ac:dyDescent="0.25">
      <c r="A164" s="73">
        <v>16</v>
      </c>
      <c r="B164" s="59" t="s">
        <v>1377</v>
      </c>
      <c r="C164" s="59"/>
      <c r="D164" s="59"/>
      <c r="E164" s="62">
        <v>8000000</v>
      </c>
      <c r="F164" s="81">
        <v>4930000</v>
      </c>
      <c r="G164" s="84">
        <v>3100000</v>
      </c>
    </row>
    <row r="165" spans="1:7" x14ac:dyDescent="0.3">
      <c r="A165" s="33"/>
      <c r="B165" s="68" t="s">
        <v>1378</v>
      </c>
      <c r="C165" s="68"/>
      <c r="D165" s="68"/>
      <c r="E165" s="90"/>
      <c r="F165" s="122"/>
      <c r="G165" s="125"/>
    </row>
    <row r="166" spans="1:7" x14ac:dyDescent="0.3">
      <c r="A166" s="33"/>
      <c r="B166" s="68" t="s">
        <v>1379</v>
      </c>
      <c r="C166" s="68"/>
      <c r="D166" s="68"/>
      <c r="E166" s="90"/>
      <c r="F166" s="122"/>
      <c r="G166" s="125"/>
    </row>
    <row r="167" spans="1:7" x14ac:dyDescent="0.3">
      <c r="A167" s="33"/>
      <c r="B167" s="68" t="s">
        <v>1380</v>
      </c>
      <c r="C167" s="68"/>
      <c r="D167" s="68"/>
      <c r="E167" s="90"/>
      <c r="F167" s="122"/>
      <c r="G167" s="125"/>
    </row>
    <row r="168" spans="1:7" x14ac:dyDescent="0.3">
      <c r="A168" s="33"/>
      <c r="B168" s="68" t="s">
        <v>1381</v>
      </c>
      <c r="C168" s="68"/>
      <c r="D168" s="68"/>
      <c r="E168" s="90"/>
      <c r="F168" s="122"/>
      <c r="G168" s="125"/>
    </row>
    <row r="169" spans="1:7" x14ac:dyDescent="0.3">
      <c r="A169" s="33"/>
      <c r="B169" s="68" t="s">
        <v>1382</v>
      </c>
      <c r="C169" s="68"/>
      <c r="D169" s="68"/>
      <c r="E169" s="90"/>
      <c r="F169" s="122"/>
      <c r="G169" s="125"/>
    </row>
    <row r="182" spans="5:6" x14ac:dyDescent="0.3">
      <c r="F182" s="42"/>
    </row>
    <row r="183" spans="5:6" x14ac:dyDescent="0.3">
      <c r="E183" s="42"/>
    </row>
    <row r="185" spans="5:6" x14ac:dyDescent="0.3">
      <c r="E185" s="42"/>
    </row>
  </sheetData>
  <mergeCells count="1">
    <mergeCell ref="B2:E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34" sqref="B34"/>
    </sheetView>
  </sheetViews>
  <sheetFormatPr defaultRowHeight="15" x14ac:dyDescent="0.25"/>
  <cols>
    <col min="1" max="1" width="6.85546875" customWidth="1"/>
    <col min="2" max="2" width="32.85546875" customWidth="1"/>
    <col min="3" max="3" width="16" customWidth="1"/>
    <col min="4" max="4" width="14.7109375" customWidth="1"/>
    <col min="5" max="5" width="14.85546875" customWidth="1"/>
    <col min="6" max="6" width="14.7109375" customWidth="1"/>
    <col min="7" max="7" width="16.7109375" customWidth="1"/>
  </cols>
  <sheetData>
    <row r="1" spans="1:7" ht="15.75" x14ac:dyDescent="0.25">
      <c r="A1" s="142"/>
      <c r="B1" s="341" t="s">
        <v>1463</v>
      </c>
      <c r="C1" s="341"/>
      <c r="D1" s="341"/>
      <c r="E1" s="341"/>
      <c r="F1" s="142"/>
      <c r="G1" s="142"/>
    </row>
    <row r="2" spans="1:7" ht="59.25" customHeight="1" x14ac:dyDescent="0.25">
      <c r="A2" s="118" t="s">
        <v>0</v>
      </c>
      <c r="B2" s="120" t="s">
        <v>1</v>
      </c>
      <c r="C2" s="120" t="s">
        <v>2</v>
      </c>
      <c r="D2" s="120" t="s">
        <v>136</v>
      </c>
      <c r="E2" s="120" t="s">
        <v>4</v>
      </c>
      <c r="F2" s="120" t="s">
        <v>5</v>
      </c>
      <c r="G2" s="155" t="s">
        <v>6</v>
      </c>
    </row>
    <row r="3" spans="1:7" ht="15.75" x14ac:dyDescent="0.25">
      <c r="A3" s="59">
        <v>1</v>
      </c>
      <c r="B3" s="59" t="s">
        <v>115</v>
      </c>
      <c r="C3" s="59" t="s">
        <v>139</v>
      </c>
      <c r="D3" s="105" t="s">
        <v>111</v>
      </c>
      <c r="E3" s="61">
        <v>3000000</v>
      </c>
      <c r="F3" s="61">
        <v>334000</v>
      </c>
      <c r="G3" s="62">
        <f>E3-F3</f>
        <v>2666000</v>
      </c>
    </row>
    <row r="4" spans="1:7" ht="15.75" x14ac:dyDescent="0.25">
      <c r="A4" s="68"/>
      <c r="B4" s="68" t="s">
        <v>902</v>
      </c>
      <c r="C4" s="68"/>
      <c r="D4" s="108"/>
      <c r="E4" s="88"/>
      <c r="F4" s="90"/>
      <c r="G4" s="90"/>
    </row>
    <row r="5" spans="1:7" ht="15.75" x14ac:dyDescent="0.25">
      <c r="A5" s="68"/>
      <c r="B5" s="68" t="s">
        <v>903</v>
      </c>
      <c r="C5" s="68"/>
      <c r="D5" s="108"/>
      <c r="E5" s="88"/>
      <c r="F5" s="90"/>
      <c r="G5" s="90"/>
    </row>
    <row r="6" spans="1:7" ht="15.75" x14ac:dyDescent="0.25">
      <c r="A6" s="68"/>
      <c r="B6" s="68" t="s">
        <v>904</v>
      </c>
      <c r="C6" s="68"/>
      <c r="D6" s="108"/>
      <c r="E6" s="88"/>
      <c r="F6" s="90"/>
      <c r="G6" s="90"/>
    </row>
    <row r="7" spans="1:7" ht="15.75" x14ac:dyDescent="0.25">
      <c r="A7" s="68"/>
      <c r="B7" s="68" t="s">
        <v>905</v>
      </c>
      <c r="C7" s="68"/>
      <c r="D7" s="108"/>
      <c r="E7" s="88"/>
      <c r="F7" s="90"/>
      <c r="G7" s="90"/>
    </row>
    <row r="8" spans="1:7" ht="15.75" x14ac:dyDescent="0.25">
      <c r="A8" s="68"/>
      <c r="B8" s="68" t="s">
        <v>906</v>
      </c>
      <c r="C8" s="68"/>
      <c r="D8" s="108"/>
      <c r="E8" s="88"/>
      <c r="F8" s="90"/>
      <c r="G8" s="90"/>
    </row>
    <row r="9" spans="1:7" ht="15.75" x14ac:dyDescent="0.25">
      <c r="A9" s="68"/>
      <c r="B9" s="68" t="s">
        <v>907</v>
      </c>
      <c r="C9" s="68"/>
      <c r="D9" s="108"/>
      <c r="E9" s="88"/>
      <c r="F9" s="90"/>
      <c r="G9" s="90"/>
    </row>
    <row r="10" spans="1:7" ht="15.75" x14ac:dyDescent="0.25">
      <c r="A10" s="68"/>
      <c r="B10" s="68" t="s">
        <v>908</v>
      </c>
      <c r="C10" s="68"/>
      <c r="D10" s="108"/>
      <c r="E10" s="88"/>
      <c r="F10" s="90"/>
      <c r="G10" s="90"/>
    </row>
    <row r="11" spans="1:7" ht="15.75" x14ac:dyDescent="0.25">
      <c r="A11" s="68"/>
      <c r="B11" s="68" t="s">
        <v>909</v>
      </c>
      <c r="C11" s="68"/>
      <c r="D11" s="108"/>
      <c r="E11" s="88"/>
      <c r="F11" s="90"/>
      <c r="G11" s="90"/>
    </row>
    <row r="12" spans="1:7" ht="15.75" x14ac:dyDescent="0.25">
      <c r="A12" s="68"/>
      <c r="B12" s="68" t="s">
        <v>910</v>
      </c>
      <c r="C12" s="68"/>
      <c r="D12" s="108"/>
      <c r="E12" s="88"/>
      <c r="F12" s="90"/>
      <c r="G12" s="90"/>
    </row>
    <row r="13" spans="1:7" ht="15.75" x14ac:dyDescent="0.25">
      <c r="A13" s="68"/>
      <c r="B13" s="68" t="s">
        <v>911</v>
      </c>
      <c r="C13" s="68"/>
      <c r="D13" s="108"/>
      <c r="E13" s="88"/>
      <c r="F13" s="90"/>
      <c r="G13" s="90"/>
    </row>
    <row r="14" spans="1:7" ht="15.75" x14ac:dyDescent="0.25">
      <c r="A14" s="68"/>
      <c r="B14" s="68" t="s">
        <v>912</v>
      </c>
      <c r="C14" s="68"/>
      <c r="D14" s="108"/>
      <c r="E14" s="88"/>
      <c r="F14" s="90"/>
      <c r="G14" s="90"/>
    </row>
    <row r="15" spans="1:7" ht="15.75" x14ac:dyDescent="0.25">
      <c r="A15" s="68"/>
      <c r="B15" s="68" t="s">
        <v>913</v>
      </c>
      <c r="C15" s="68"/>
      <c r="D15" s="108"/>
      <c r="E15" s="88"/>
      <c r="F15" s="90"/>
      <c r="G15" s="90"/>
    </row>
    <row r="16" spans="1:7" ht="20.25" customHeight="1" x14ac:dyDescent="0.25">
      <c r="A16" s="122">
        <v>2</v>
      </c>
      <c r="B16" s="81" t="s">
        <v>25</v>
      </c>
      <c r="C16" s="122" t="s">
        <v>139</v>
      </c>
      <c r="D16" s="123">
        <v>43754</v>
      </c>
      <c r="E16" s="124">
        <v>3000000</v>
      </c>
      <c r="F16" s="209">
        <v>1500000</v>
      </c>
      <c r="G16" s="125">
        <f>E16-F16</f>
        <v>1500000</v>
      </c>
    </row>
    <row r="17" spans="1:7" ht="24.75" customHeight="1" x14ac:dyDescent="0.25">
      <c r="A17" s="59">
        <v>3</v>
      </c>
      <c r="B17" s="59" t="s">
        <v>133</v>
      </c>
      <c r="C17" s="59" t="s">
        <v>139</v>
      </c>
      <c r="D17" s="105" t="s">
        <v>111</v>
      </c>
      <c r="E17" s="61">
        <v>3000000</v>
      </c>
      <c r="F17" s="104">
        <v>2000000</v>
      </c>
      <c r="G17" s="62">
        <f>E17-F17</f>
        <v>1000000</v>
      </c>
    </row>
    <row r="18" spans="1:7" ht="15.75" x14ac:dyDescent="0.25">
      <c r="A18" s="68"/>
      <c r="B18" s="68" t="s">
        <v>1319</v>
      </c>
      <c r="C18" s="68"/>
      <c r="D18" s="108"/>
      <c r="E18" s="88"/>
      <c r="F18" s="89"/>
      <c r="G18" s="90"/>
    </row>
    <row r="19" spans="1:7" ht="15.75" x14ac:dyDescent="0.25">
      <c r="A19" s="68"/>
      <c r="B19" s="68" t="s">
        <v>1320</v>
      </c>
      <c r="C19" s="68"/>
      <c r="D19" s="108"/>
      <c r="E19" s="88"/>
      <c r="F19" s="89"/>
      <c r="G19" s="90"/>
    </row>
    <row r="20" spans="1:7" ht="15.75" x14ac:dyDescent="0.25">
      <c r="A20" s="68"/>
      <c r="B20" s="68" t="s">
        <v>1321</v>
      </c>
      <c r="C20" s="68"/>
      <c r="D20" s="108"/>
      <c r="E20" s="88"/>
      <c r="F20" s="89"/>
      <c r="G20" s="90"/>
    </row>
    <row r="21" spans="1:7" ht="15.75" x14ac:dyDescent="0.25">
      <c r="A21" s="68"/>
      <c r="B21" s="68" t="s">
        <v>1322</v>
      </c>
      <c r="C21" s="68"/>
      <c r="D21" s="108"/>
      <c r="E21" s="88"/>
      <c r="F21" s="89"/>
      <c r="G21" s="90"/>
    </row>
    <row r="22" spans="1:7" ht="15.75" x14ac:dyDescent="0.25">
      <c r="A22" s="68"/>
      <c r="B22" s="68" t="s">
        <v>1323</v>
      </c>
      <c r="C22" s="68"/>
      <c r="D22" s="108"/>
      <c r="E22" s="88"/>
      <c r="F22" s="89"/>
      <c r="G22" s="90"/>
    </row>
    <row r="23" spans="1:7" ht="15.75" x14ac:dyDescent="0.25">
      <c r="A23" s="68"/>
      <c r="B23" s="68" t="s">
        <v>1324</v>
      </c>
      <c r="C23" s="68"/>
      <c r="D23" s="108"/>
      <c r="E23" s="88"/>
      <c r="F23" s="89"/>
      <c r="G23" s="90"/>
    </row>
    <row r="24" spans="1:7" ht="15.75" x14ac:dyDescent="0.25">
      <c r="A24" s="68"/>
      <c r="B24" s="68" t="s">
        <v>1325</v>
      </c>
      <c r="C24" s="68"/>
      <c r="D24" s="108"/>
      <c r="E24" s="88"/>
      <c r="F24" s="89"/>
      <c r="G24" s="90"/>
    </row>
    <row r="25" spans="1:7" ht="15.75" x14ac:dyDescent="0.25">
      <c r="A25" s="68"/>
      <c r="B25" s="68" t="s">
        <v>1326</v>
      </c>
      <c r="C25" s="68"/>
      <c r="D25" s="108"/>
      <c r="E25" s="88"/>
      <c r="F25" s="89"/>
      <c r="G25" s="90"/>
    </row>
    <row r="26" spans="1:7" ht="15.75" x14ac:dyDescent="0.25">
      <c r="A26" s="68"/>
      <c r="B26" s="68" t="s">
        <v>1327</v>
      </c>
      <c r="C26" s="68"/>
      <c r="D26" s="108"/>
      <c r="E26" s="88"/>
      <c r="F26" s="89"/>
      <c r="G26" s="90"/>
    </row>
    <row r="27" spans="1:7" ht="15.75" x14ac:dyDescent="0.25">
      <c r="A27" s="68"/>
      <c r="B27" s="68" t="s">
        <v>1328</v>
      </c>
      <c r="C27" s="68"/>
      <c r="D27" s="108"/>
      <c r="E27" s="88"/>
      <c r="F27" s="89"/>
      <c r="G27" s="90"/>
    </row>
    <row r="28" spans="1:7" ht="15.75" x14ac:dyDescent="0.25">
      <c r="A28" s="59">
        <v>4</v>
      </c>
      <c r="B28" s="59" t="s">
        <v>39</v>
      </c>
      <c r="C28" s="59" t="s">
        <v>139</v>
      </c>
      <c r="D28" s="60">
        <v>43754</v>
      </c>
      <c r="E28" s="61">
        <v>2500000</v>
      </c>
      <c r="F28" s="62">
        <v>1350000</v>
      </c>
      <c r="G28" s="61">
        <f>E28-F28</f>
        <v>1150000</v>
      </c>
    </row>
    <row r="29" spans="1:7" ht="15.75" x14ac:dyDescent="0.25">
      <c r="A29" s="68"/>
      <c r="B29" s="68" t="s">
        <v>1257</v>
      </c>
      <c r="C29" s="68"/>
      <c r="D29" s="87"/>
      <c r="E29" s="88"/>
      <c r="F29" s="90"/>
      <c r="G29" s="88"/>
    </row>
    <row r="30" spans="1:7" ht="15.75" x14ac:dyDescent="0.25">
      <c r="A30" s="68"/>
      <c r="B30" s="68" t="s">
        <v>1441</v>
      </c>
      <c r="C30" s="68"/>
      <c r="D30" s="87"/>
      <c r="E30" s="88"/>
      <c r="F30" s="90"/>
      <c r="G30" s="88"/>
    </row>
    <row r="31" spans="1:7" ht="15.75" x14ac:dyDescent="0.25">
      <c r="A31" s="68"/>
      <c r="B31" s="68" t="s">
        <v>1442</v>
      </c>
      <c r="C31" s="68"/>
      <c r="D31" s="87"/>
      <c r="E31" s="88"/>
      <c r="F31" s="90"/>
      <c r="G31" s="88"/>
    </row>
    <row r="32" spans="1:7" ht="15.75" x14ac:dyDescent="0.25">
      <c r="A32" s="68"/>
      <c r="B32" s="68" t="s">
        <v>1443</v>
      </c>
      <c r="C32" s="68"/>
      <c r="D32" s="87"/>
      <c r="E32" s="88"/>
      <c r="F32" s="90"/>
      <c r="G32" s="88"/>
    </row>
    <row r="33" spans="1:7" ht="15.75" x14ac:dyDescent="0.25">
      <c r="A33" s="68"/>
      <c r="B33" s="68" t="s">
        <v>1444</v>
      </c>
      <c r="C33" s="68"/>
      <c r="D33" s="87"/>
      <c r="E33" s="88"/>
      <c r="F33" s="90"/>
      <c r="G33" s="88"/>
    </row>
    <row r="34" spans="1:7" ht="24" customHeight="1" x14ac:dyDescent="0.25">
      <c r="A34" s="219">
        <v>5</v>
      </c>
      <c r="B34" s="212" t="s">
        <v>157</v>
      </c>
      <c r="C34" s="291" t="s">
        <v>156</v>
      </c>
      <c r="D34" s="219" t="s">
        <v>149</v>
      </c>
      <c r="E34" s="184">
        <v>3000000</v>
      </c>
      <c r="F34" s="185">
        <v>2300000</v>
      </c>
      <c r="G34" s="221">
        <f>E34-F34</f>
        <v>700000</v>
      </c>
    </row>
    <row r="35" spans="1:7" ht="15.75" x14ac:dyDescent="0.25">
      <c r="A35" s="219"/>
      <c r="B35" s="219" t="s">
        <v>1318</v>
      </c>
      <c r="C35" s="291"/>
      <c r="D35" s="219"/>
      <c r="E35" s="184"/>
      <c r="F35" s="184"/>
      <c r="G35" s="186"/>
    </row>
    <row r="36" spans="1:7" ht="15.75" x14ac:dyDescent="0.25">
      <c r="A36" s="122"/>
      <c r="B36" s="122"/>
      <c r="C36" s="240"/>
      <c r="D36" s="122"/>
      <c r="E36" s="90"/>
      <c r="F36" s="90"/>
      <c r="G36" s="61"/>
    </row>
  </sheetData>
  <mergeCells count="1">
    <mergeCell ref="B1:E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opLeftCell="A129" zoomScale="91" workbookViewId="0">
      <selection activeCell="E152" sqref="E152"/>
    </sheetView>
  </sheetViews>
  <sheetFormatPr defaultColWidth="9.140625" defaultRowHeight="14.25" x14ac:dyDescent="0.2"/>
  <cols>
    <col min="1" max="1" width="4.5703125" style="21" customWidth="1"/>
    <col min="2" max="2" width="34.28515625" style="21" customWidth="1"/>
    <col min="3" max="3" width="16.7109375" style="21" customWidth="1"/>
    <col min="4" max="5" width="14.5703125" style="21" customWidth="1"/>
    <col min="6" max="6" width="15.140625" style="21" customWidth="1"/>
    <col min="7" max="7" width="17.5703125" style="21" customWidth="1"/>
    <col min="8" max="16384" width="9.140625" style="21"/>
  </cols>
  <sheetData>
    <row r="2" spans="1:7" ht="27.75" customHeight="1" x14ac:dyDescent="0.2">
      <c r="A2" s="142"/>
      <c r="B2" s="341" t="s">
        <v>144</v>
      </c>
      <c r="C2" s="341"/>
      <c r="D2" s="341"/>
      <c r="E2" s="341"/>
      <c r="F2" s="347"/>
      <c r="G2" s="348"/>
    </row>
    <row r="3" spans="1:7" ht="57" customHeight="1" x14ac:dyDescent="0.2">
      <c r="A3" s="118" t="s">
        <v>0</v>
      </c>
      <c r="B3" s="120" t="s">
        <v>1</v>
      </c>
      <c r="C3" s="120" t="s">
        <v>2</v>
      </c>
      <c r="D3" s="120" t="s">
        <v>136</v>
      </c>
      <c r="E3" s="120" t="s">
        <v>4</v>
      </c>
      <c r="F3" s="120" t="s">
        <v>137</v>
      </c>
      <c r="G3" s="143" t="s">
        <v>6</v>
      </c>
    </row>
    <row r="4" spans="1:7" s="24" customFormat="1" ht="15.75" x14ac:dyDescent="0.25">
      <c r="A4" s="59">
        <v>1</v>
      </c>
      <c r="B4" s="59" t="s">
        <v>8</v>
      </c>
      <c r="C4" s="59" t="s">
        <v>9</v>
      </c>
      <c r="D4" s="60">
        <v>43754</v>
      </c>
      <c r="E4" s="61">
        <v>3000000</v>
      </c>
      <c r="F4" s="154">
        <v>2418000</v>
      </c>
      <c r="G4" s="90">
        <f>E4-F4</f>
        <v>582000</v>
      </c>
    </row>
    <row r="5" spans="1:7" ht="15" x14ac:dyDescent="0.2">
      <c r="A5" s="68"/>
      <c r="B5" s="68" t="s">
        <v>1329</v>
      </c>
      <c r="C5" s="68"/>
      <c r="D5" s="68"/>
      <c r="E5" s="88"/>
      <c r="F5" s="90"/>
      <c r="G5" s="90"/>
    </row>
    <row r="6" spans="1:7" ht="15" x14ac:dyDescent="0.2">
      <c r="A6" s="68"/>
      <c r="B6" s="68" t="s">
        <v>1082</v>
      </c>
      <c r="C6" s="68"/>
      <c r="D6" s="68"/>
      <c r="E6" s="88"/>
      <c r="F6" s="90"/>
      <c r="G6" s="90"/>
    </row>
    <row r="7" spans="1:7" ht="15" x14ac:dyDescent="0.2">
      <c r="A7" s="68"/>
      <c r="B7" s="68" t="s">
        <v>1083</v>
      </c>
      <c r="C7" s="68"/>
      <c r="D7" s="68"/>
      <c r="E7" s="88"/>
      <c r="F7" s="90"/>
      <c r="G7" s="90"/>
    </row>
    <row r="8" spans="1:7" ht="15" x14ac:dyDescent="0.2">
      <c r="A8" s="68"/>
      <c r="B8" s="68" t="s">
        <v>1084</v>
      </c>
      <c r="C8" s="68"/>
      <c r="D8" s="68"/>
      <c r="E8" s="88"/>
      <c r="F8" s="90"/>
      <c r="G8" s="90"/>
    </row>
    <row r="9" spans="1:7" ht="15" x14ac:dyDescent="0.2">
      <c r="A9" s="68"/>
      <c r="B9" s="68" t="s">
        <v>1085</v>
      </c>
      <c r="C9" s="68"/>
      <c r="D9" s="68"/>
      <c r="E9" s="88"/>
      <c r="F9" s="90"/>
      <c r="G9" s="90"/>
    </row>
    <row r="10" spans="1:7" ht="15" x14ac:dyDescent="0.2">
      <c r="A10" s="68"/>
      <c r="B10" s="68" t="s">
        <v>1086</v>
      </c>
      <c r="C10" s="68"/>
      <c r="D10" s="68"/>
      <c r="E10" s="88"/>
      <c r="F10" s="90"/>
      <c r="G10" s="90"/>
    </row>
    <row r="11" spans="1:7" ht="15" x14ac:dyDescent="0.2">
      <c r="A11" s="68"/>
      <c r="B11" s="68" t="s">
        <v>1087</v>
      </c>
      <c r="C11" s="68"/>
      <c r="D11" s="68"/>
      <c r="E11" s="88"/>
      <c r="F11" s="90"/>
      <c r="G11" s="90"/>
    </row>
    <row r="12" spans="1:7" ht="15" x14ac:dyDescent="0.2">
      <c r="A12" s="68"/>
      <c r="B12" s="68" t="s">
        <v>1061</v>
      </c>
      <c r="C12" s="68"/>
      <c r="D12" s="68"/>
      <c r="E12" s="88"/>
      <c r="F12" s="90"/>
      <c r="G12" s="90"/>
    </row>
    <row r="13" spans="1:7" ht="15" x14ac:dyDescent="0.2">
      <c r="A13" s="68"/>
      <c r="B13" s="68" t="s">
        <v>1088</v>
      </c>
      <c r="C13" s="68"/>
      <c r="D13" s="68"/>
      <c r="E13" s="88"/>
      <c r="F13" s="90"/>
      <c r="G13" s="90"/>
    </row>
    <row r="14" spans="1:7" ht="15" x14ac:dyDescent="0.2">
      <c r="A14" s="68"/>
      <c r="B14" s="68" t="s">
        <v>1089</v>
      </c>
      <c r="C14" s="68"/>
      <c r="D14" s="68"/>
      <c r="E14" s="88"/>
      <c r="F14" s="90"/>
      <c r="G14" s="90"/>
    </row>
    <row r="15" spans="1:7" ht="15" x14ac:dyDescent="0.2">
      <c r="A15" s="68"/>
      <c r="B15" s="68" t="s">
        <v>1090</v>
      </c>
      <c r="C15" s="68"/>
      <c r="D15" s="68"/>
      <c r="E15" s="88"/>
      <c r="F15" s="90"/>
      <c r="G15" s="90"/>
    </row>
    <row r="16" spans="1:7" ht="15" x14ac:dyDescent="0.2">
      <c r="A16" s="68"/>
      <c r="B16" s="68" t="s">
        <v>1091</v>
      </c>
      <c r="C16" s="68"/>
      <c r="D16" s="68"/>
      <c r="E16" s="88"/>
      <c r="F16" s="90"/>
      <c r="G16" s="90"/>
    </row>
    <row r="17" spans="1:7" ht="15" x14ac:dyDescent="0.2">
      <c r="A17" s="68"/>
      <c r="B17" s="68" t="s">
        <v>1092</v>
      </c>
      <c r="C17" s="68"/>
      <c r="D17" s="68"/>
      <c r="E17" s="88"/>
      <c r="F17" s="90"/>
      <c r="G17" s="90"/>
    </row>
    <row r="18" spans="1:7" ht="15" x14ac:dyDescent="0.2">
      <c r="A18" s="68"/>
      <c r="B18" s="68" t="s">
        <v>1093</v>
      </c>
      <c r="C18" s="68"/>
      <c r="D18" s="68"/>
      <c r="E18" s="88"/>
      <c r="F18" s="90"/>
      <c r="G18" s="90"/>
    </row>
    <row r="19" spans="1:7" ht="15" x14ac:dyDescent="0.2">
      <c r="A19" s="68"/>
      <c r="B19" s="68" t="s">
        <v>1094</v>
      </c>
      <c r="C19" s="68"/>
      <c r="D19" s="68"/>
      <c r="E19" s="88"/>
      <c r="F19" s="90"/>
      <c r="G19" s="90"/>
    </row>
    <row r="20" spans="1:7" ht="15" x14ac:dyDescent="0.2">
      <c r="A20" s="68"/>
      <c r="B20" s="68" t="s">
        <v>1095</v>
      </c>
      <c r="C20" s="68"/>
      <c r="D20" s="68"/>
      <c r="E20" s="88"/>
      <c r="F20" s="90"/>
      <c r="G20" s="90"/>
    </row>
    <row r="21" spans="1:7" ht="15" x14ac:dyDescent="0.2">
      <c r="A21" s="68"/>
      <c r="B21" s="68" t="s">
        <v>1096</v>
      </c>
      <c r="C21" s="68"/>
      <c r="D21" s="68"/>
      <c r="E21" s="88"/>
      <c r="F21" s="90"/>
      <c r="G21" s="90"/>
    </row>
    <row r="22" spans="1:7" ht="15" x14ac:dyDescent="0.2">
      <c r="A22" s="68"/>
      <c r="B22" s="68" t="s">
        <v>1097</v>
      </c>
      <c r="C22" s="68"/>
      <c r="D22" s="68"/>
      <c r="E22" s="88"/>
      <c r="F22" s="90"/>
      <c r="G22" s="90"/>
    </row>
    <row r="23" spans="1:7" ht="15" x14ac:dyDescent="0.2">
      <c r="A23" s="68"/>
      <c r="B23" s="68" t="s">
        <v>1098</v>
      </c>
      <c r="C23" s="68"/>
      <c r="D23" s="68"/>
      <c r="E23" s="88"/>
      <c r="F23" s="90"/>
      <c r="G23" s="90"/>
    </row>
    <row r="24" spans="1:7" ht="15" x14ac:dyDescent="0.2">
      <c r="A24" s="68"/>
      <c r="B24" s="68" t="s">
        <v>1099</v>
      </c>
      <c r="C24" s="68"/>
      <c r="D24" s="68"/>
      <c r="E24" s="88"/>
      <c r="F24" s="90"/>
      <c r="G24" s="90"/>
    </row>
    <row r="25" spans="1:7" ht="15" x14ac:dyDescent="0.2">
      <c r="A25" s="68"/>
      <c r="B25" s="68" t="s">
        <v>1100</v>
      </c>
      <c r="C25" s="68"/>
      <c r="D25" s="68"/>
      <c r="E25" s="88"/>
      <c r="F25" s="90"/>
      <c r="G25" s="90"/>
    </row>
    <row r="26" spans="1:7" ht="15" x14ac:dyDescent="0.2">
      <c r="A26" s="68"/>
      <c r="B26" s="68" t="s">
        <v>1101</v>
      </c>
      <c r="C26" s="68"/>
      <c r="D26" s="68"/>
      <c r="E26" s="88"/>
      <c r="F26" s="90"/>
      <c r="G26" s="90"/>
    </row>
    <row r="27" spans="1:7" ht="15" x14ac:dyDescent="0.2">
      <c r="A27" s="68"/>
      <c r="B27" s="68" t="s">
        <v>1102</v>
      </c>
      <c r="C27" s="68"/>
      <c r="D27" s="68"/>
      <c r="E27" s="88"/>
      <c r="F27" s="90"/>
      <c r="G27" s="90"/>
    </row>
    <row r="28" spans="1:7" ht="15" x14ac:dyDescent="0.2">
      <c r="A28" s="68"/>
      <c r="B28" s="68" t="s">
        <v>1103</v>
      </c>
      <c r="C28" s="68"/>
      <c r="D28" s="68"/>
      <c r="E28" s="88"/>
      <c r="F28" s="90"/>
      <c r="G28" s="90"/>
    </row>
    <row r="29" spans="1:7" ht="15" x14ac:dyDescent="0.2">
      <c r="A29" s="68"/>
      <c r="B29" s="68" t="s">
        <v>1104</v>
      </c>
      <c r="C29" s="68"/>
      <c r="D29" s="68"/>
      <c r="E29" s="88"/>
      <c r="F29" s="90"/>
      <c r="G29" s="90"/>
    </row>
    <row r="30" spans="1:7" ht="15" x14ac:dyDescent="0.2">
      <c r="A30" s="68"/>
      <c r="B30" s="68" t="s">
        <v>1105</v>
      </c>
      <c r="C30" s="68"/>
      <c r="D30" s="68"/>
      <c r="E30" s="88"/>
      <c r="F30" s="90"/>
      <c r="G30" s="90"/>
    </row>
    <row r="31" spans="1:7" ht="15.75" x14ac:dyDescent="0.25">
      <c r="A31" s="68"/>
      <c r="B31" s="68" t="s">
        <v>1106</v>
      </c>
      <c r="C31" s="59"/>
      <c r="D31" s="59"/>
      <c r="E31" s="88"/>
      <c r="F31" s="90"/>
      <c r="G31" s="90"/>
    </row>
    <row r="32" spans="1:7" ht="15" x14ac:dyDescent="0.2">
      <c r="A32" s="68"/>
      <c r="B32" s="68"/>
      <c r="C32" s="68"/>
      <c r="D32" s="87"/>
      <c r="E32" s="88"/>
      <c r="F32" s="90"/>
      <c r="G32" s="90"/>
    </row>
    <row r="33" spans="1:7" s="24" customFormat="1" ht="15.75" x14ac:dyDescent="0.25">
      <c r="A33" s="59">
        <v>2</v>
      </c>
      <c r="B33" s="59" t="s">
        <v>105</v>
      </c>
      <c r="C33" s="59" t="s">
        <v>9</v>
      </c>
      <c r="D33" s="105" t="s">
        <v>98</v>
      </c>
      <c r="E33" s="61">
        <v>2000000</v>
      </c>
      <c r="F33" s="61">
        <v>1450000</v>
      </c>
      <c r="G33" s="62">
        <f t="shared" ref="G33:G61" si="0">E33-F33</f>
        <v>550000</v>
      </c>
    </row>
    <row r="34" spans="1:7" ht="15" x14ac:dyDescent="0.2">
      <c r="A34" s="68"/>
      <c r="B34" s="68" t="s">
        <v>1057</v>
      </c>
      <c r="C34" s="68"/>
      <c r="D34" s="68"/>
      <c r="E34" s="68"/>
      <c r="F34" s="90"/>
      <c r="G34" s="90"/>
    </row>
    <row r="35" spans="1:7" ht="15" x14ac:dyDescent="0.2">
      <c r="A35" s="68"/>
      <c r="B35" s="68" t="s">
        <v>1058</v>
      </c>
      <c r="C35" s="68"/>
      <c r="D35" s="68"/>
      <c r="E35" s="68"/>
      <c r="F35" s="90"/>
      <c r="G35" s="90"/>
    </row>
    <row r="36" spans="1:7" ht="15" x14ac:dyDescent="0.2">
      <c r="A36" s="68"/>
      <c r="B36" s="68" t="s">
        <v>1059</v>
      </c>
      <c r="C36" s="68"/>
      <c r="D36" s="68"/>
      <c r="E36" s="68"/>
      <c r="F36" s="90"/>
      <c r="G36" s="90"/>
    </row>
    <row r="37" spans="1:7" ht="15" x14ac:dyDescent="0.2">
      <c r="A37" s="68"/>
      <c r="B37" s="68" t="s">
        <v>1060</v>
      </c>
      <c r="C37" s="68"/>
      <c r="D37" s="68"/>
      <c r="E37" s="68"/>
      <c r="F37" s="90"/>
      <c r="G37" s="90"/>
    </row>
    <row r="38" spans="1:7" ht="15" x14ac:dyDescent="0.2">
      <c r="A38" s="68"/>
      <c r="B38" s="68" t="s">
        <v>1061</v>
      </c>
      <c r="C38" s="68"/>
      <c r="D38" s="68"/>
      <c r="E38" s="68"/>
      <c r="F38" s="90"/>
      <c r="G38" s="90"/>
    </row>
    <row r="39" spans="1:7" ht="15" x14ac:dyDescent="0.2">
      <c r="A39" s="68"/>
      <c r="B39" s="68" t="s">
        <v>1062</v>
      </c>
      <c r="C39" s="68"/>
      <c r="D39" s="68"/>
      <c r="E39" s="68"/>
      <c r="F39" s="90"/>
      <c r="G39" s="90"/>
    </row>
    <row r="40" spans="1:7" ht="15" x14ac:dyDescent="0.2">
      <c r="A40" s="68"/>
      <c r="B40" s="68" t="s">
        <v>1063</v>
      </c>
      <c r="C40" s="68"/>
      <c r="D40" s="68"/>
      <c r="E40" s="68"/>
      <c r="F40" s="90"/>
      <c r="G40" s="90"/>
    </row>
    <row r="41" spans="1:7" ht="15" x14ac:dyDescent="0.2">
      <c r="A41" s="68"/>
      <c r="B41" s="68" t="s">
        <v>1064</v>
      </c>
      <c r="C41" s="68"/>
      <c r="D41" s="68"/>
      <c r="E41" s="68"/>
      <c r="F41" s="90"/>
      <c r="G41" s="90"/>
    </row>
    <row r="42" spans="1:7" ht="15" x14ac:dyDescent="0.2">
      <c r="A42" s="68"/>
      <c r="B42" s="68" t="s">
        <v>1065</v>
      </c>
      <c r="C42" s="68"/>
      <c r="D42" s="68"/>
      <c r="E42" s="68"/>
      <c r="F42" s="90"/>
      <c r="G42" s="90"/>
    </row>
    <row r="43" spans="1:7" ht="15" x14ac:dyDescent="0.2">
      <c r="A43" s="68"/>
      <c r="B43" s="68" t="s">
        <v>1034</v>
      </c>
      <c r="C43" s="68"/>
      <c r="D43" s="68"/>
      <c r="E43" s="68"/>
      <c r="F43" s="90"/>
      <c r="G43" s="90"/>
    </row>
    <row r="44" spans="1:7" ht="15" x14ac:dyDescent="0.2">
      <c r="A44" s="68"/>
      <c r="B44" s="68" t="s">
        <v>1066</v>
      </c>
      <c r="C44" s="68"/>
      <c r="D44" s="68"/>
      <c r="E44" s="68"/>
      <c r="F44" s="90"/>
      <c r="G44" s="90"/>
    </row>
    <row r="45" spans="1:7" ht="15" x14ac:dyDescent="0.2">
      <c r="A45" s="68"/>
      <c r="B45" s="68" t="s">
        <v>1067</v>
      </c>
      <c r="C45" s="68"/>
      <c r="D45" s="68"/>
      <c r="E45" s="68"/>
      <c r="F45" s="90"/>
      <c r="G45" s="90"/>
    </row>
    <row r="46" spans="1:7" ht="15" x14ac:dyDescent="0.2">
      <c r="A46" s="68"/>
      <c r="B46" s="68" t="s">
        <v>1068</v>
      </c>
      <c r="C46" s="68"/>
      <c r="D46" s="68"/>
      <c r="E46" s="68"/>
      <c r="F46" s="90"/>
      <c r="G46" s="90"/>
    </row>
    <row r="47" spans="1:7" ht="15" x14ac:dyDescent="0.2">
      <c r="A47" s="68"/>
      <c r="B47" s="68" t="s">
        <v>1069</v>
      </c>
      <c r="C47" s="68"/>
      <c r="D47" s="68"/>
      <c r="E47" s="68"/>
      <c r="F47" s="90"/>
      <c r="G47" s="90"/>
    </row>
    <row r="48" spans="1:7" ht="15" x14ac:dyDescent="0.2">
      <c r="A48" s="68"/>
      <c r="B48" s="68" t="s">
        <v>1070</v>
      </c>
      <c r="C48" s="68"/>
      <c r="D48" s="68"/>
      <c r="E48" s="68"/>
      <c r="F48" s="90"/>
      <c r="G48" s="90"/>
    </row>
    <row r="49" spans="1:7" ht="15" x14ac:dyDescent="0.2">
      <c r="A49" s="68"/>
      <c r="B49" s="68" t="s">
        <v>1071</v>
      </c>
      <c r="C49" s="68"/>
      <c r="D49" s="68"/>
      <c r="E49" s="68"/>
      <c r="F49" s="90"/>
      <c r="G49" s="90"/>
    </row>
    <row r="50" spans="1:7" ht="15" x14ac:dyDescent="0.2">
      <c r="A50" s="68"/>
      <c r="B50" s="68" t="s">
        <v>1072</v>
      </c>
      <c r="C50" s="68"/>
      <c r="D50" s="68"/>
      <c r="E50" s="68"/>
      <c r="F50" s="90"/>
      <c r="G50" s="90"/>
    </row>
    <row r="51" spans="1:7" ht="15" x14ac:dyDescent="0.2">
      <c r="A51" s="68"/>
      <c r="B51" s="68" t="s">
        <v>1073</v>
      </c>
      <c r="C51" s="68"/>
      <c r="D51" s="68"/>
      <c r="E51" s="68"/>
      <c r="F51" s="90"/>
      <c r="G51" s="90"/>
    </row>
    <row r="52" spans="1:7" ht="15" x14ac:dyDescent="0.2">
      <c r="A52" s="68"/>
      <c r="B52" s="68" t="s">
        <v>1074</v>
      </c>
      <c r="C52" s="68"/>
      <c r="D52" s="68"/>
      <c r="E52" s="68"/>
      <c r="F52" s="90"/>
      <c r="G52" s="90"/>
    </row>
    <row r="53" spans="1:7" ht="15" x14ac:dyDescent="0.2">
      <c r="A53" s="68"/>
      <c r="B53" s="68" t="s">
        <v>1075</v>
      </c>
      <c r="C53" s="68"/>
      <c r="D53" s="68"/>
      <c r="E53" s="68"/>
      <c r="F53" s="90"/>
      <c r="G53" s="90"/>
    </row>
    <row r="54" spans="1:7" ht="15" x14ac:dyDescent="0.2">
      <c r="A54" s="68"/>
      <c r="B54" s="68" t="s">
        <v>1076</v>
      </c>
      <c r="C54" s="68"/>
      <c r="D54" s="68"/>
      <c r="E54" s="68"/>
      <c r="F54" s="90"/>
      <c r="G54" s="90"/>
    </row>
    <row r="55" spans="1:7" ht="15" x14ac:dyDescent="0.2">
      <c r="A55" s="68"/>
      <c r="B55" s="68" t="s">
        <v>1077</v>
      </c>
      <c r="C55" s="68"/>
      <c r="D55" s="68"/>
      <c r="E55" s="68"/>
      <c r="F55" s="90"/>
      <c r="G55" s="90"/>
    </row>
    <row r="56" spans="1:7" ht="15" x14ac:dyDescent="0.2">
      <c r="A56" s="68"/>
      <c r="B56" s="68" t="s">
        <v>1078</v>
      </c>
      <c r="C56" s="68"/>
      <c r="D56" s="68"/>
      <c r="E56" s="68"/>
      <c r="F56" s="90"/>
      <c r="G56" s="90"/>
    </row>
    <row r="57" spans="1:7" ht="15" x14ac:dyDescent="0.2">
      <c r="A57" s="68"/>
      <c r="B57" s="68" t="s">
        <v>1079</v>
      </c>
      <c r="C57" s="68"/>
      <c r="D57" s="68"/>
      <c r="E57" s="68"/>
      <c r="F57" s="90"/>
      <c r="G57" s="90"/>
    </row>
    <row r="58" spans="1:7" ht="15" x14ac:dyDescent="0.2">
      <c r="A58" s="68"/>
      <c r="B58" s="68" t="s">
        <v>1080</v>
      </c>
      <c r="C58" s="68"/>
      <c r="D58" s="68"/>
      <c r="E58" s="68"/>
      <c r="F58" s="90"/>
      <c r="G58" s="90"/>
    </row>
    <row r="59" spans="1:7" ht="15" x14ac:dyDescent="0.2">
      <c r="A59" s="68"/>
      <c r="B59" s="68" t="s">
        <v>1081</v>
      </c>
      <c r="C59" s="68"/>
      <c r="D59" s="68"/>
      <c r="E59" s="68"/>
      <c r="F59" s="90"/>
      <c r="G59" s="90"/>
    </row>
    <row r="60" spans="1:7" ht="15" x14ac:dyDescent="0.2">
      <c r="A60" s="68"/>
      <c r="B60" s="68"/>
      <c r="C60" s="68"/>
      <c r="D60" s="108"/>
      <c r="E60" s="88"/>
      <c r="F60" s="90"/>
      <c r="G60" s="90"/>
    </row>
    <row r="61" spans="1:7" s="24" customFormat="1" ht="15.75" x14ac:dyDescent="0.25">
      <c r="A61" s="59">
        <v>3</v>
      </c>
      <c r="B61" s="59" t="s">
        <v>114</v>
      </c>
      <c r="C61" s="59" t="s">
        <v>9</v>
      </c>
      <c r="D61" s="105" t="s">
        <v>111</v>
      </c>
      <c r="E61" s="61">
        <v>3000000</v>
      </c>
      <c r="F61" s="61">
        <v>1600000</v>
      </c>
      <c r="G61" s="62">
        <f t="shared" si="0"/>
        <v>1400000</v>
      </c>
    </row>
    <row r="62" spans="1:7" ht="15" x14ac:dyDescent="0.2">
      <c r="A62" s="68"/>
      <c r="B62" s="68" t="s">
        <v>1029</v>
      </c>
      <c r="C62" s="68"/>
      <c r="D62" s="68"/>
      <c r="E62" s="68"/>
      <c r="F62" s="90"/>
      <c r="G62" s="90"/>
    </row>
    <row r="63" spans="1:7" ht="15" x14ac:dyDescent="0.2">
      <c r="A63" s="68"/>
      <c r="B63" s="68" t="s">
        <v>1030</v>
      </c>
      <c r="C63" s="68"/>
      <c r="D63" s="68"/>
      <c r="E63" s="68"/>
      <c r="F63" s="90"/>
      <c r="G63" s="90"/>
    </row>
    <row r="64" spans="1:7" ht="15" x14ac:dyDescent="0.2">
      <c r="A64" s="68"/>
      <c r="B64" s="68" t="s">
        <v>1031</v>
      </c>
      <c r="C64" s="68"/>
      <c r="D64" s="68"/>
      <c r="E64" s="68"/>
      <c r="F64" s="90"/>
      <c r="G64" s="90"/>
    </row>
    <row r="65" spans="1:7" ht="15" x14ac:dyDescent="0.2">
      <c r="A65" s="68"/>
      <c r="B65" s="68" t="s">
        <v>1032</v>
      </c>
      <c r="C65" s="68"/>
      <c r="D65" s="68"/>
      <c r="E65" s="68"/>
      <c r="F65" s="90"/>
      <c r="G65" s="90"/>
    </row>
    <row r="66" spans="1:7" ht="15.75" x14ac:dyDescent="0.25">
      <c r="A66" s="68"/>
      <c r="B66" s="68" t="s">
        <v>1033</v>
      </c>
      <c r="C66" s="59"/>
      <c r="D66" s="59"/>
      <c r="E66" s="59"/>
      <c r="F66" s="90"/>
      <c r="G66" s="90"/>
    </row>
    <row r="67" spans="1:7" ht="15" x14ac:dyDescent="0.2">
      <c r="A67" s="68"/>
      <c r="B67" s="68" t="s">
        <v>1034</v>
      </c>
      <c r="C67" s="68"/>
      <c r="D67" s="68"/>
      <c r="E67" s="68"/>
      <c r="F67" s="90"/>
      <c r="G67" s="90"/>
    </row>
    <row r="68" spans="1:7" ht="15" x14ac:dyDescent="0.2">
      <c r="A68" s="68"/>
      <c r="B68" s="68" t="s">
        <v>1035</v>
      </c>
      <c r="C68" s="68"/>
      <c r="D68" s="68"/>
      <c r="E68" s="68"/>
      <c r="F68" s="90"/>
      <c r="G68" s="90"/>
    </row>
    <row r="69" spans="1:7" ht="15" x14ac:dyDescent="0.2">
      <c r="A69" s="68"/>
      <c r="B69" s="68" t="s">
        <v>1036</v>
      </c>
      <c r="C69" s="68"/>
      <c r="D69" s="68"/>
      <c r="E69" s="68"/>
      <c r="F69" s="90"/>
      <c r="G69" s="90"/>
    </row>
    <row r="70" spans="1:7" ht="15" x14ac:dyDescent="0.2">
      <c r="A70" s="68"/>
      <c r="B70" s="68" t="s">
        <v>1037</v>
      </c>
      <c r="C70" s="68"/>
      <c r="D70" s="68"/>
      <c r="E70" s="68"/>
      <c r="F70" s="90"/>
      <c r="G70" s="90"/>
    </row>
    <row r="71" spans="1:7" ht="15" x14ac:dyDescent="0.2">
      <c r="A71" s="68"/>
      <c r="B71" s="68" t="s">
        <v>1038</v>
      </c>
      <c r="C71" s="68"/>
      <c r="D71" s="68"/>
      <c r="E71" s="68"/>
      <c r="F71" s="90"/>
      <c r="G71" s="90"/>
    </row>
    <row r="72" spans="1:7" ht="15" x14ac:dyDescent="0.2">
      <c r="A72" s="68"/>
      <c r="B72" s="68" t="s">
        <v>1039</v>
      </c>
      <c r="C72" s="68"/>
      <c r="D72" s="68"/>
      <c r="E72" s="68"/>
      <c r="F72" s="90"/>
      <c r="G72" s="90"/>
    </row>
    <row r="73" spans="1:7" ht="15" x14ac:dyDescent="0.2">
      <c r="A73" s="68"/>
      <c r="B73" s="68" t="s">
        <v>1040</v>
      </c>
      <c r="C73" s="68"/>
      <c r="D73" s="68"/>
      <c r="E73" s="68"/>
      <c r="F73" s="90"/>
      <c r="G73" s="90"/>
    </row>
    <row r="74" spans="1:7" ht="15" x14ac:dyDescent="0.2">
      <c r="A74" s="68"/>
      <c r="B74" s="68" t="s">
        <v>1041</v>
      </c>
      <c r="C74" s="68"/>
      <c r="D74" s="68"/>
      <c r="E74" s="68"/>
      <c r="F74" s="90"/>
      <c r="G74" s="90"/>
    </row>
    <row r="75" spans="1:7" ht="15" x14ac:dyDescent="0.2">
      <c r="A75" s="68"/>
      <c r="B75" s="68" t="s">
        <v>1042</v>
      </c>
      <c r="C75" s="68"/>
      <c r="D75" s="68"/>
      <c r="E75" s="68"/>
      <c r="F75" s="90"/>
      <c r="G75" s="90"/>
    </row>
    <row r="76" spans="1:7" ht="15" x14ac:dyDescent="0.2">
      <c r="A76" s="68"/>
      <c r="B76" s="68" t="s">
        <v>1043</v>
      </c>
      <c r="C76" s="68"/>
      <c r="D76" s="68"/>
      <c r="E76" s="68"/>
      <c r="F76" s="90"/>
      <c r="G76" s="90"/>
    </row>
    <row r="77" spans="1:7" ht="15" x14ac:dyDescent="0.2">
      <c r="A77" s="68"/>
      <c r="B77" s="68" t="s">
        <v>1044</v>
      </c>
      <c r="C77" s="68"/>
      <c r="D77" s="68"/>
      <c r="E77" s="68"/>
      <c r="F77" s="90"/>
      <c r="G77" s="90"/>
    </row>
    <row r="78" spans="1:7" ht="15" x14ac:dyDescent="0.2">
      <c r="A78" s="68"/>
      <c r="B78" s="68" t="s">
        <v>1045</v>
      </c>
      <c r="C78" s="68"/>
      <c r="D78" s="68"/>
      <c r="E78" s="68"/>
      <c r="F78" s="90"/>
      <c r="G78" s="90"/>
    </row>
    <row r="79" spans="1:7" ht="15" x14ac:dyDescent="0.2">
      <c r="A79" s="68"/>
      <c r="B79" s="68" t="s">
        <v>1046</v>
      </c>
      <c r="C79" s="68"/>
      <c r="D79" s="68"/>
      <c r="E79" s="68"/>
      <c r="F79" s="90"/>
      <c r="G79" s="90"/>
    </row>
    <row r="80" spans="1:7" ht="15" x14ac:dyDescent="0.2">
      <c r="A80" s="68"/>
      <c r="B80" s="68" t="s">
        <v>1047</v>
      </c>
      <c r="C80" s="68"/>
      <c r="D80" s="68"/>
      <c r="E80" s="68"/>
      <c r="F80" s="90"/>
      <c r="G80" s="90"/>
    </row>
    <row r="81" spans="1:7" ht="15" x14ac:dyDescent="0.2">
      <c r="A81" s="68"/>
      <c r="B81" s="68" t="s">
        <v>1048</v>
      </c>
      <c r="C81" s="68"/>
      <c r="D81" s="68"/>
      <c r="E81" s="68"/>
      <c r="F81" s="90"/>
      <c r="G81" s="90"/>
    </row>
    <row r="82" spans="1:7" ht="15" x14ac:dyDescent="0.2">
      <c r="A82" s="68"/>
      <c r="B82" s="68" t="s">
        <v>1049</v>
      </c>
      <c r="C82" s="68"/>
      <c r="D82" s="68"/>
      <c r="E82" s="68"/>
      <c r="F82" s="90"/>
      <c r="G82" s="90"/>
    </row>
    <row r="83" spans="1:7" ht="15" x14ac:dyDescent="0.2">
      <c r="A83" s="68"/>
      <c r="B83" s="68" t="s">
        <v>1050</v>
      </c>
      <c r="C83" s="68"/>
      <c r="D83" s="68"/>
      <c r="E83" s="68"/>
      <c r="F83" s="90"/>
      <c r="G83" s="90"/>
    </row>
    <row r="84" spans="1:7" ht="15" x14ac:dyDescent="0.2">
      <c r="A84" s="68"/>
      <c r="B84" s="68" t="s">
        <v>1051</v>
      </c>
      <c r="C84" s="68"/>
      <c r="D84" s="68"/>
      <c r="E84" s="68"/>
      <c r="F84" s="90"/>
      <c r="G84" s="90"/>
    </row>
    <row r="85" spans="1:7" ht="15" x14ac:dyDescent="0.2">
      <c r="A85" s="68"/>
      <c r="B85" s="68" t="s">
        <v>1052</v>
      </c>
      <c r="C85" s="68"/>
      <c r="D85" s="68"/>
      <c r="E85" s="68"/>
      <c r="F85" s="90"/>
      <c r="G85" s="90"/>
    </row>
    <row r="86" spans="1:7" ht="15" x14ac:dyDescent="0.2">
      <c r="A86" s="68"/>
      <c r="B86" s="68" t="s">
        <v>1053</v>
      </c>
      <c r="C86" s="68"/>
      <c r="D86" s="68"/>
      <c r="E86" s="68"/>
      <c r="F86" s="90"/>
      <c r="G86" s="90"/>
    </row>
    <row r="87" spans="1:7" ht="15" x14ac:dyDescent="0.2">
      <c r="A87" s="68"/>
      <c r="B87" s="68" t="s">
        <v>1054</v>
      </c>
      <c r="C87" s="68"/>
      <c r="D87" s="68"/>
      <c r="E87" s="68"/>
      <c r="F87" s="90"/>
      <c r="G87" s="90"/>
    </row>
    <row r="88" spans="1:7" ht="15" x14ac:dyDescent="0.2">
      <c r="A88" s="68"/>
      <c r="B88" s="68" t="s">
        <v>1055</v>
      </c>
      <c r="C88" s="68"/>
      <c r="D88" s="68"/>
      <c r="E88" s="68"/>
      <c r="F88" s="90"/>
      <c r="G88" s="90"/>
    </row>
    <row r="89" spans="1:7" ht="15" x14ac:dyDescent="0.2">
      <c r="A89" s="68"/>
      <c r="B89" s="68" t="s">
        <v>1056</v>
      </c>
      <c r="C89" s="68"/>
      <c r="D89" s="68"/>
      <c r="E89" s="68"/>
      <c r="F89" s="90"/>
      <c r="G89" s="90"/>
    </row>
    <row r="90" spans="1:7" ht="15" x14ac:dyDescent="0.2">
      <c r="A90" s="68"/>
      <c r="B90" s="68"/>
      <c r="C90" s="68"/>
      <c r="D90" s="68"/>
      <c r="E90" s="68"/>
      <c r="F90" s="90"/>
      <c r="G90" s="90"/>
    </row>
    <row r="91" spans="1:7" s="24" customFormat="1" ht="15.75" x14ac:dyDescent="0.25">
      <c r="A91" s="81">
        <v>4</v>
      </c>
      <c r="B91" s="59" t="s">
        <v>125</v>
      </c>
      <c r="C91" s="59" t="s">
        <v>9</v>
      </c>
      <c r="D91" s="105" t="s">
        <v>98</v>
      </c>
      <c r="E91" s="61">
        <v>2000000</v>
      </c>
      <c r="F91" s="104">
        <v>0</v>
      </c>
      <c r="G91" s="62">
        <f t="shared" ref="G91" si="1">E91-F91</f>
        <v>2000000</v>
      </c>
    </row>
    <row r="92" spans="1:7" ht="15" x14ac:dyDescent="0.2">
      <c r="A92" s="122"/>
      <c r="B92" s="68" t="s">
        <v>1009</v>
      </c>
      <c r="C92" s="68"/>
      <c r="D92" s="68"/>
      <c r="E92" s="88"/>
      <c r="F92" s="89"/>
      <c r="G92" s="90"/>
    </row>
    <row r="93" spans="1:7" ht="15" x14ac:dyDescent="0.2">
      <c r="A93" s="122"/>
      <c r="B93" s="68" t="s">
        <v>1010</v>
      </c>
      <c r="C93" s="68"/>
      <c r="D93" s="68"/>
      <c r="E93" s="88"/>
      <c r="F93" s="89"/>
      <c r="G93" s="90"/>
    </row>
    <row r="94" spans="1:7" ht="15" x14ac:dyDescent="0.2">
      <c r="A94" s="122"/>
      <c r="B94" s="68" t="s">
        <v>1011</v>
      </c>
      <c r="C94" s="68"/>
      <c r="D94" s="68"/>
      <c r="E94" s="88"/>
      <c r="F94" s="89"/>
      <c r="G94" s="90"/>
    </row>
    <row r="95" spans="1:7" ht="15" x14ac:dyDescent="0.2">
      <c r="A95" s="122"/>
      <c r="B95" s="68" t="s">
        <v>1012</v>
      </c>
      <c r="C95" s="68"/>
      <c r="D95" s="68"/>
      <c r="E95" s="88"/>
      <c r="F95" s="89"/>
      <c r="G95" s="90"/>
    </row>
    <row r="96" spans="1:7" ht="15" x14ac:dyDescent="0.2">
      <c r="A96" s="122"/>
      <c r="B96" s="68" t="s">
        <v>1013</v>
      </c>
      <c r="C96" s="68"/>
      <c r="D96" s="68"/>
      <c r="E96" s="88"/>
      <c r="F96" s="89"/>
      <c r="G96" s="90"/>
    </row>
    <row r="97" spans="1:7" ht="15" x14ac:dyDescent="0.2">
      <c r="A97" s="122"/>
      <c r="B97" s="68" t="s">
        <v>1014</v>
      </c>
      <c r="C97" s="68"/>
      <c r="D97" s="68"/>
      <c r="E97" s="88"/>
      <c r="F97" s="89"/>
      <c r="G97" s="90"/>
    </row>
    <row r="98" spans="1:7" ht="15" x14ac:dyDescent="0.2">
      <c r="A98" s="122"/>
      <c r="B98" s="68" t="s">
        <v>1015</v>
      </c>
      <c r="C98" s="68"/>
      <c r="D98" s="68"/>
      <c r="E98" s="88"/>
      <c r="F98" s="89"/>
      <c r="G98" s="90"/>
    </row>
    <row r="99" spans="1:7" ht="15" x14ac:dyDescent="0.2">
      <c r="A99" s="122"/>
      <c r="B99" s="68" t="s">
        <v>1016</v>
      </c>
      <c r="C99" s="68"/>
      <c r="D99" s="68"/>
      <c r="E99" s="88"/>
      <c r="F99" s="89"/>
      <c r="G99" s="90"/>
    </row>
    <row r="100" spans="1:7" ht="15" x14ac:dyDescent="0.2">
      <c r="A100" s="122"/>
      <c r="B100" s="68" t="s">
        <v>1017</v>
      </c>
      <c r="C100" s="68"/>
      <c r="D100" s="68"/>
      <c r="E100" s="88"/>
      <c r="F100" s="89"/>
      <c r="G100" s="90"/>
    </row>
    <row r="101" spans="1:7" ht="15" x14ac:dyDescent="0.2">
      <c r="A101" s="122"/>
      <c r="B101" s="68" t="s">
        <v>1018</v>
      </c>
      <c r="C101" s="68"/>
      <c r="D101" s="68"/>
      <c r="E101" s="88"/>
      <c r="F101" s="89"/>
      <c r="G101" s="90"/>
    </row>
    <row r="102" spans="1:7" ht="15" x14ac:dyDescent="0.2">
      <c r="A102" s="122"/>
      <c r="B102" s="68" t="s">
        <v>1019</v>
      </c>
      <c r="C102" s="68"/>
      <c r="D102" s="68"/>
      <c r="E102" s="88"/>
      <c r="F102" s="89"/>
      <c r="G102" s="90"/>
    </row>
    <row r="103" spans="1:7" ht="15" x14ac:dyDescent="0.2">
      <c r="A103" s="122"/>
      <c r="B103" s="68" t="s">
        <v>1020</v>
      </c>
      <c r="C103" s="68"/>
      <c r="D103" s="68"/>
      <c r="E103" s="88"/>
      <c r="F103" s="89"/>
      <c r="G103" s="90"/>
    </row>
    <row r="104" spans="1:7" ht="15" x14ac:dyDescent="0.2">
      <c r="A104" s="122"/>
      <c r="B104" s="68" t="s">
        <v>1021</v>
      </c>
      <c r="C104" s="68"/>
      <c r="D104" s="68"/>
      <c r="E104" s="88"/>
      <c r="F104" s="89"/>
      <c r="G104" s="90"/>
    </row>
    <row r="105" spans="1:7" ht="15" x14ac:dyDescent="0.2">
      <c r="A105" s="122"/>
      <c r="B105" s="68" t="s">
        <v>1022</v>
      </c>
      <c r="C105" s="68"/>
      <c r="D105" s="68"/>
      <c r="E105" s="88"/>
      <c r="F105" s="89"/>
      <c r="G105" s="90"/>
    </row>
    <row r="106" spans="1:7" ht="15" x14ac:dyDescent="0.2">
      <c r="A106" s="122"/>
      <c r="B106" s="68" t="s">
        <v>1023</v>
      </c>
      <c r="C106" s="68"/>
      <c r="D106" s="68"/>
      <c r="E106" s="88"/>
      <c r="F106" s="89"/>
      <c r="G106" s="90"/>
    </row>
    <row r="107" spans="1:7" ht="15" x14ac:dyDescent="0.2">
      <c r="A107" s="122"/>
      <c r="B107" s="68" t="s">
        <v>1024</v>
      </c>
      <c r="C107" s="68"/>
      <c r="D107" s="68"/>
      <c r="E107" s="88"/>
      <c r="F107" s="89"/>
      <c r="G107" s="90"/>
    </row>
    <row r="108" spans="1:7" ht="15" x14ac:dyDescent="0.2">
      <c r="A108" s="122"/>
      <c r="B108" s="68" t="s">
        <v>1025</v>
      </c>
      <c r="C108" s="68"/>
      <c r="D108" s="68"/>
      <c r="E108" s="88"/>
      <c r="F108" s="89"/>
      <c r="G108" s="90"/>
    </row>
    <row r="109" spans="1:7" ht="15" x14ac:dyDescent="0.2">
      <c r="A109" s="122"/>
      <c r="B109" s="68" t="s">
        <v>1026</v>
      </c>
      <c r="C109" s="68"/>
      <c r="D109" s="68"/>
      <c r="E109" s="88"/>
      <c r="F109" s="89"/>
      <c r="G109" s="90"/>
    </row>
    <row r="110" spans="1:7" ht="15" x14ac:dyDescent="0.2">
      <c r="A110" s="122"/>
      <c r="B110" s="68" t="s">
        <v>1027</v>
      </c>
      <c r="C110" s="68"/>
      <c r="D110" s="68"/>
      <c r="E110" s="88"/>
      <c r="F110" s="89"/>
      <c r="G110" s="90"/>
    </row>
    <row r="111" spans="1:7" ht="15" x14ac:dyDescent="0.2">
      <c r="A111" s="122"/>
      <c r="B111" s="68" t="s">
        <v>1028</v>
      </c>
      <c r="C111" s="68"/>
      <c r="D111" s="68"/>
      <c r="E111" s="88"/>
      <c r="F111" s="89"/>
      <c r="G111" s="90"/>
    </row>
    <row r="112" spans="1:7" ht="15" x14ac:dyDescent="0.2">
      <c r="A112" s="122"/>
      <c r="B112" s="68"/>
      <c r="C112" s="68"/>
      <c r="D112" s="108"/>
      <c r="E112" s="88"/>
      <c r="F112" s="89"/>
      <c r="G112" s="90"/>
    </row>
    <row r="113" spans="1:7" s="24" customFormat="1" ht="27" customHeight="1" x14ac:dyDescent="0.25">
      <c r="A113" s="81">
        <v>5</v>
      </c>
      <c r="B113" s="92" t="s">
        <v>51</v>
      </c>
      <c r="C113" s="92" t="s">
        <v>52</v>
      </c>
      <c r="D113" s="144">
        <v>43405</v>
      </c>
      <c r="E113" s="94">
        <v>3000000</v>
      </c>
      <c r="F113" s="145">
        <v>0</v>
      </c>
      <c r="G113" s="146">
        <f t="shared" ref="G113" si="2">E113-F113</f>
        <v>3000000</v>
      </c>
    </row>
    <row r="114" spans="1:7" ht="15" x14ac:dyDescent="0.2">
      <c r="A114" s="122"/>
      <c r="B114" s="68" t="s">
        <v>991</v>
      </c>
      <c r="C114" s="68"/>
      <c r="D114" s="68"/>
      <c r="E114" s="99"/>
      <c r="F114" s="147"/>
      <c r="G114" s="148"/>
    </row>
    <row r="115" spans="1:7" ht="15" x14ac:dyDescent="0.2">
      <c r="A115" s="122"/>
      <c r="B115" s="68" t="s">
        <v>992</v>
      </c>
      <c r="C115" s="68"/>
      <c r="D115" s="68"/>
      <c r="E115" s="99"/>
      <c r="F115" s="147"/>
      <c r="G115" s="148"/>
    </row>
    <row r="116" spans="1:7" ht="15" x14ac:dyDescent="0.2">
      <c r="A116" s="122"/>
      <c r="B116" s="68" t="s">
        <v>993</v>
      </c>
      <c r="C116" s="68"/>
      <c r="D116" s="68"/>
      <c r="E116" s="99"/>
      <c r="F116" s="147"/>
      <c r="G116" s="148"/>
    </row>
    <row r="117" spans="1:7" ht="15" x14ac:dyDescent="0.2">
      <c r="A117" s="122"/>
      <c r="B117" s="68" t="s">
        <v>994</v>
      </c>
      <c r="C117" s="68"/>
      <c r="D117" s="68"/>
      <c r="E117" s="99"/>
      <c r="F117" s="147"/>
      <c r="G117" s="148"/>
    </row>
    <row r="118" spans="1:7" ht="15" x14ac:dyDescent="0.2">
      <c r="A118" s="122"/>
      <c r="B118" s="68" t="s">
        <v>995</v>
      </c>
      <c r="C118" s="68"/>
      <c r="D118" s="68"/>
      <c r="E118" s="99"/>
      <c r="F118" s="147"/>
      <c r="G118" s="148"/>
    </row>
    <row r="119" spans="1:7" ht="15" x14ac:dyDescent="0.2">
      <c r="A119" s="122"/>
      <c r="B119" s="68" t="s">
        <v>996</v>
      </c>
      <c r="C119" s="68"/>
      <c r="D119" s="68"/>
      <c r="E119" s="99"/>
      <c r="F119" s="147"/>
      <c r="G119" s="148"/>
    </row>
    <row r="120" spans="1:7" ht="15" x14ac:dyDescent="0.2">
      <c r="A120" s="122"/>
      <c r="B120" s="68" t="s">
        <v>997</v>
      </c>
      <c r="C120" s="68"/>
      <c r="D120" s="68"/>
      <c r="E120" s="99"/>
      <c r="F120" s="147"/>
      <c r="G120" s="148"/>
    </row>
    <row r="121" spans="1:7" ht="15" x14ac:dyDescent="0.2">
      <c r="A121" s="122"/>
      <c r="B121" s="68" t="s">
        <v>998</v>
      </c>
      <c r="C121" s="68"/>
      <c r="D121" s="68"/>
      <c r="E121" s="99"/>
      <c r="F121" s="147"/>
      <c r="G121" s="148"/>
    </row>
    <row r="122" spans="1:7" ht="15" x14ac:dyDescent="0.2">
      <c r="A122" s="122"/>
      <c r="B122" s="68" t="s">
        <v>999</v>
      </c>
      <c r="C122" s="68"/>
      <c r="D122" s="68"/>
      <c r="E122" s="99"/>
      <c r="F122" s="147"/>
      <c r="G122" s="148"/>
    </row>
    <row r="123" spans="1:7" ht="15" x14ac:dyDescent="0.2">
      <c r="A123" s="122"/>
      <c r="B123" s="68" t="s">
        <v>1000</v>
      </c>
      <c r="C123" s="68"/>
      <c r="D123" s="68"/>
      <c r="E123" s="99"/>
      <c r="F123" s="147"/>
      <c r="G123" s="148"/>
    </row>
    <row r="124" spans="1:7" ht="15" x14ac:dyDescent="0.2">
      <c r="A124" s="122"/>
      <c r="B124" s="68" t="s">
        <v>1001</v>
      </c>
      <c r="C124" s="68"/>
      <c r="D124" s="68"/>
      <c r="E124" s="99"/>
      <c r="F124" s="147"/>
      <c r="G124" s="148"/>
    </row>
    <row r="125" spans="1:7" ht="15" x14ac:dyDescent="0.2">
      <c r="A125" s="122"/>
      <c r="B125" s="68" t="s">
        <v>1002</v>
      </c>
      <c r="C125" s="68"/>
      <c r="D125" s="68"/>
      <c r="E125" s="99"/>
      <c r="F125" s="147"/>
      <c r="G125" s="148"/>
    </row>
    <row r="126" spans="1:7" ht="15" x14ac:dyDescent="0.2">
      <c r="A126" s="122"/>
      <c r="B126" s="68" t="s">
        <v>1003</v>
      </c>
      <c r="C126" s="68"/>
      <c r="D126" s="68"/>
      <c r="E126" s="99"/>
      <c r="F126" s="147"/>
      <c r="G126" s="148"/>
    </row>
    <row r="127" spans="1:7" ht="15" x14ac:dyDescent="0.2">
      <c r="A127" s="122"/>
      <c r="B127" s="68" t="s">
        <v>1004</v>
      </c>
      <c r="C127" s="68"/>
      <c r="D127" s="68"/>
      <c r="E127" s="99"/>
      <c r="F127" s="147"/>
      <c r="G127" s="148"/>
    </row>
    <row r="128" spans="1:7" ht="15" x14ac:dyDescent="0.2">
      <c r="A128" s="122"/>
      <c r="B128" s="68" t="s">
        <v>1005</v>
      </c>
      <c r="C128" s="68"/>
      <c r="D128" s="68"/>
      <c r="E128" s="99"/>
      <c r="F128" s="147"/>
      <c r="G128" s="148"/>
    </row>
    <row r="129" spans="1:7" ht="15" x14ac:dyDescent="0.2">
      <c r="A129" s="122"/>
      <c r="B129" s="68" t="s">
        <v>1006</v>
      </c>
      <c r="C129" s="68"/>
      <c r="D129" s="68"/>
      <c r="E129" s="99"/>
      <c r="F129" s="147"/>
      <c r="G129" s="148"/>
    </row>
    <row r="130" spans="1:7" ht="15" x14ac:dyDescent="0.2">
      <c r="A130" s="122"/>
      <c r="B130" s="68" t="s">
        <v>1007</v>
      </c>
      <c r="C130" s="68"/>
      <c r="D130" s="68"/>
      <c r="E130" s="99"/>
      <c r="F130" s="147"/>
      <c r="G130" s="148"/>
    </row>
    <row r="131" spans="1:7" ht="15" x14ac:dyDescent="0.2">
      <c r="A131" s="122"/>
      <c r="B131" s="68" t="s">
        <v>1008</v>
      </c>
      <c r="C131" s="68"/>
      <c r="D131" s="68"/>
      <c r="E131" s="99"/>
      <c r="F131" s="147"/>
      <c r="G131" s="148"/>
    </row>
    <row r="132" spans="1:7" ht="15" x14ac:dyDescent="0.2">
      <c r="A132" s="122"/>
      <c r="B132" s="68"/>
      <c r="C132" s="68"/>
      <c r="D132" s="68"/>
      <c r="E132" s="99"/>
      <c r="F132" s="147"/>
      <c r="G132" s="148"/>
    </row>
    <row r="133" spans="1:7" s="24" customFormat="1" ht="31.5" customHeight="1" x14ac:dyDescent="0.25">
      <c r="A133" s="81">
        <v>6</v>
      </c>
      <c r="B133" s="92" t="s">
        <v>57</v>
      </c>
      <c r="C133" s="92" t="s">
        <v>1258</v>
      </c>
      <c r="D133" s="144">
        <v>43405</v>
      </c>
      <c r="E133" s="149">
        <v>4000000</v>
      </c>
      <c r="F133" s="150">
        <v>1100000</v>
      </c>
      <c r="G133" s="150">
        <f>E133-F133</f>
        <v>2900000</v>
      </c>
    </row>
    <row r="134" spans="1:7" ht="15.75" x14ac:dyDescent="0.2">
      <c r="A134" s="122"/>
      <c r="B134" s="68" t="s">
        <v>986</v>
      </c>
      <c r="C134" s="68"/>
      <c r="D134" s="68"/>
      <c r="E134" s="68"/>
      <c r="F134" s="151"/>
      <c r="G134" s="150"/>
    </row>
    <row r="135" spans="1:7" ht="15.75" x14ac:dyDescent="0.2">
      <c r="A135" s="122"/>
      <c r="B135" s="68" t="s">
        <v>987</v>
      </c>
      <c r="C135" s="68"/>
      <c r="D135" s="68"/>
      <c r="E135" s="68"/>
      <c r="F135" s="151"/>
      <c r="G135" s="150"/>
    </row>
    <row r="136" spans="1:7" ht="15.75" x14ac:dyDescent="0.2">
      <c r="A136" s="122"/>
      <c r="B136" s="68" t="s">
        <v>988</v>
      </c>
      <c r="C136" s="68"/>
      <c r="D136" s="68"/>
      <c r="E136" s="68"/>
      <c r="F136" s="151"/>
      <c r="G136" s="150"/>
    </row>
    <row r="137" spans="1:7" ht="15.75" x14ac:dyDescent="0.2">
      <c r="A137" s="122"/>
      <c r="B137" s="68" t="s">
        <v>989</v>
      </c>
      <c r="C137" s="68"/>
      <c r="D137" s="68"/>
      <c r="E137" s="68"/>
      <c r="F137" s="151"/>
      <c r="G137" s="150"/>
    </row>
    <row r="138" spans="1:7" ht="15.75" x14ac:dyDescent="0.2">
      <c r="A138" s="122"/>
      <c r="B138" s="68" t="s">
        <v>990</v>
      </c>
      <c r="C138" s="68"/>
      <c r="D138" s="68"/>
      <c r="E138" s="68"/>
      <c r="F138" s="151"/>
      <c r="G138" s="150"/>
    </row>
    <row r="139" spans="1:7" ht="20.25" customHeight="1" x14ac:dyDescent="0.2">
      <c r="A139" s="153"/>
      <c r="B139" s="68"/>
      <c r="C139" s="68"/>
      <c r="D139" s="68"/>
      <c r="E139" s="68"/>
      <c r="F139" s="151"/>
      <c r="G139" s="150"/>
    </row>
    <row r="140" spans="1:7" s="24" customFormat="1" ht="15.75" x14ac:dyDescent="0.25">
      <c r="A140" s="79">
        <v>7</v>
      </c>
      <c r="B140" s="81" t="s">
        <v>150</v>
      </c>
      <c r="C140" s="59" t="s">
        <v>148</v>
      </c>
      <c r="D140" s="59" t="s">
        <v>149</v>
      </c>
      <c r="E140" s="62">
        <v>4000000</v>
      </c>
      <c r="F140" s="31">
        <v>300000</v>
      </c>
      <c r="G140" s="150">
        <f t="shared" ref="G140:G144" si="3">E140-F140</f>
        <v>3700000</v>
      </c>
    </row>
    <row r="141" spans="1:7" ht="15.75" x14ac:dyDescent="0.25">
      <c r="A141" s="30"/>
      <c r="B141" s="68" t="s">
        <v>1330</v>
      </c>
      <c r="C141" s="68"/>
      <c r="D141" s="68"/>
      <c r="E141" s="90"/>
      <c r="F141" s="31"/>
      <c r="G141" s="150"/>
    </row>
    <row r="142" spans="1:7" ht="15.75" x14ac:dyDescent="0.25">
      <c r="A142" s="30"/>
      <c r="B142" s="68" t="s">
        <v>1386</v>
      </c>
      <c r="C142" s="68"/>
      <c r="D142" s="68"/>
      <c r="E142" s="90"/>
      <c r="F142" s="31"/>
      <c r="G142" s="150"/>
    </row>
    <row r="143" spans="1:7" ht="15.75" x14ac:dyDescent="0.25">
      <c r="A143" s="30"/>
      <c r="B143" s="68"/>
      <c r="C143" s="68"/>
      <c r="D143" s="68"/>
      <c r="E143" s="90"/>
      <c r="F143" s="31"/>
      <c r="G143" s="150"/>
    </row>
    <row r="144" spans="1:7" s="24" customFormat="1" ht="15.75" x14ac:dyDescent="0.25">
      <c r="A144" s="50">
        <v>8</v>
      </c>
      <c r="B144" s="59" t="s">
        <v>1107</v>
      </c>
      <c r="C144" s="59" t="s">
        <v>1108</v>
      </c>
      <c r="D144" s="59"/>
      <c r="E144" s="62">
        <v>8000000</v>
      </c>
      <c r="F144" s="31">
        <v>1000000</v>
      </c>
      <c r="G144" s="150">
        <f t="shared" si="3"/>
        <v>7000000</v>
      </c>
    </row>
    <row r="145" spans="1:7" ht="15.75" x14ac:dyDescent="0.25">
      <c r="A145" s="30"/>
      <c r="B145" s="68" t="s">
        <v>1109</v>
      </c>
      <c r="C145" s="68"/>
      <c r="D145" s="68"/>
      <c r="E145" s="90"/>
      <c r="F145" s="31"/>
      <c r="G145" s="150"/>
    </row>
    <row r="146" spans="1:7" ht="15.75" x14ac:dyDescent="0.25">
      <c r="A146" s="30"/>
      <c r="B146" s="68" t="s">
        <v>1110</v>
      </c>
      <c r="C146" s="68"/>
      <c r="D146" s="68"/>
      <c r="E146" s="90"/>
      <c r="F146" s="31"/>
      <c r="G146" s="31"/>
    </row>
    <row r="147" spans="1:7" ht="15.75" x14ac:dyDescent="0.25">
      <c r="A147" s="30"/>
      <c r="B147" s="68" t="s">
        <v>1111</v>
      </c>
      <c r="C147" s="68"/>
      <c r="D147" s="68"/>
      <c r="E147" s="90"/>
      <c r="F147" s="31"/>
      <c r="G147" s="31"/>
    </row>
    <row r="148" spans="1:7" ht="15.75" x14ac:dyDescent="0.25">
      <c r="A148" s="30"/>
      <c r="B148" s="68" t="s">
        <v>1112</v>
      </c>
      <c r="C148" s="68"/>
      <c r="D148" s="68"/>
      <c r="E148" s="90"/>
      <c r="F148" s="31"/>
      <c r="G148" s="31"/>
    </row>
    <row r="149" spans="1:7" ht="15.75" x14ac:dyDescent="0.25">
      <c r="A149" s="30"/>
      <c r="B149" s="68" t="s">
        <v>1113</v>
      </c>
      <c r="C149" s="68"/>
      <c r="D149" s="68"/>
      <c r="E149" s="90"/>
      <c r="F149" s="31"/>
      <c r="G149" s="31"/>
    </row>
    <row r="150" spans="1:7" ht="15.75" x14ac:dyDescent="0.25">
      <c r="A150" s="30"/>
      <c r="B150" s="68" t="s">
        <v>1308</v>
      </c>
      <c r="C150" s="68"/>
      <c r="D150" s="68"/>
      <c r="E150" s="90"/>
      <c r="F150" s="31"/>
      <c r="G150" s="31"/>
    </row>
    <row r="151" spans="1:7" ht="15.75" x14ac:dyDescent="0.25">
      <c r="A151" s="92"/>
      <c r="B151" s="92"/>
      <c r="C151" s="92"/>
      <c r="D151" s="92"/>
      <c r="E151" s="94"/>
      <c r="F151" s="31"/>
      <c r="G151" s="31"/>
    </row>
    <row r="152" spans="1:7" ht="15.75" x14ac:dyDescent="0.25">
      <c r="A152" s="92"/>
      <c r="B152" s="92"/>
      <c r="C152" s="92"/>
      <c r="D152" s="92"/>
      <c r="E152" s="94"/>
      <c r="F152" s="31"/>
      <c r="G152" s="31"/>
    </row>
    <row r="153" spans="1:7" x14ac:dyDescent="0.2">
      <c r="G153" s="27"/>
    </row>
  </sheetData>
  <mergeCells count="2">
    <mergeCell ref="F2:G2"/>
    <mergeCell ref="B2:E2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146" zoomScale="99" workbookViewId="0">
      <selection activeCell="J16" sqref="J16"/>
    </sheetView>
  </sheetViews>
  <sheetFormatPr defaultRowHeight="15" x14ac:dyDescent="0.25"/>
  <cols>
    <col min="1" max="1" width="5.5703125" customWidth="1"/>
    <col min="2" max="2" width="30.7109375" customWidth="1"/>
    <col min="3" max="3" width="15" customWidth="1"/>
    <col min="4" max="4" width="17.85546875" customWidth="1"/>
    <col min="5" max="5" width="16.42578125" customWidth="1"/>
    <col min="6" max="6" width="15.7109375" customWidth="1"/>
    <col min="7" max="7" width="17" customWidth="1"/>
    <col min="8" max="8" width="9.140625" customWidth="1"/>
    <col min="9" max="9" width="13.140625" customWidth="1"/>
    <col min="10" max="10" width="11.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7" customHeight="1" x14ac:dyDescent="0.25">
      <c r="A2" s="22"/>
      <c r="B2" s="349" t="s">
        <v>145</v>
      </c>
      <c r="C2" s="349"/>
      <c r="D2" s="349"/>
      <c r="E2" s="349"/>
      <c r="F2" s="22"/>
      <c r="G2" s="22"/>
    </row>
    <row r="3" spans="1:7" ht="45" customHeight="1" x14ac:dyDescent="0.25">
      <c r="A3" s="13" t="s">
        <v>0</v>
      </c>
      <c r="B3" s="23" t="s">
        <v>1</v>
      </c>
      <c r="C3" s="23" t="s">
        <v>2</v>
      </c>
      <c r="D3" s="23" t="s">
        <v>136</v>
      </c>
      <c r="E3" s="23" t="s">
        <v>4</v>
      </c>
      <c r="F3" s="23" t="s">
        <v>5</v>
      </c>
      <c r="G3" s="292" t="s">
        <v>6</v>
      </c>
    </row>
    <row r="4" spans="1:7" ht="18.75" x14ac:dyDescent="0.25">
      <c r="A4" s="56">
        <v>1</v>
      </c>
      <c r="B4" s="20" t="s">
        <v>1136</v>
      </c>
      <c r="C4" s="20" t="s">
        <v>28</v>
      </c>
      <c r="D4" s="78">
        <v>43469</v>
      </c>
      <c r="E4" s="17">
        <v>4000000</v>
      </c>
      <c r="F4" s="110">
        <v>3600000</v>
      </c>
      <c r="G4" s="111">
        <f t="shared" ref="G4" si="0">E4-F4</f>
        <v>400000</v>
      </c>
    </row>
    <row r="5" spans="1:7" ht="18.75" x14ac:dyDescent="0.25">
      <c r="A5" s="58"/>
      <c r="B5" s="2" t="s">
        <v>1137</v>
      </c>
      <c r="C5" s="2"/>
      <c r="D5" s="11"/>
      <c r="E5" s="12"/>
      <c r="F5" s="112"/>
      <c r="G5" s="113"/>
    </row>
    <row r="6" spans="1:7" ht="18.75" x14ac:dyDescent="0.25">
      <c r="A6" s="58"/>
      <c r="B6" s="2" t="s">
        <v>1138</v>
      </c>
      <c r="C6" s="2"/>
      <c r="D6" s="11"/>
      <c r="E6" s="12"/>
      <c r="F6" s="112"/>
      <c r="G6" s="113"/>
    </row>
    <row r="7" spans="1:7" ht="18.75" x14ac:dyDescent="0.25">
      <c r="A7" s="58"/>
      <c r="B7" s="2" t="s">
        <v>1139</v>
      </c>
      <c r="C7" s="2"/>
      <c r="D7" s="11"/>
      <c r="E7" s="12"/>
      <c r="F7" s="112"/>
      <c r="G7" s="113"/>
    </row>
    <row r="8" spans="1:7" ht="18.75" x14ac:dyDescent="0.25">
      <c r="A8" s="58"/>
      <c r="B8" s="2" t="s">
        <v>1140</v>
      </c>
      <c r="C8" s="2"/>
      <c r="D8" s="11"/>
      <c r="E8" s="12"/>
      <c r="F8" s="112"/>
      <c r="G8" s="113"/>
    </row>
    <row r="9" spans="1:7" ht="18.75" x14ac:dyDescent="0.25">
      <c r="A9" s="58"/>
      <c r="B9" s="2" t="s">
        <v>1141</v>
      </c>
      <c r="C9" s="2"/>
      <c r="D9" s="11"/>
      <c r="E9" s="12"/>
      <c r="F9" s="112"/>
      <c r="G9" s="113"/>
    </row>
    <row r="10" spans="1:7" ht="18.75" x14ac:dyDescent="0.25">
      <c r="A10" s="58"/>
      <c r="B10" s="2" t="s">
        <v>1142</v>
      </c>
      <c r="C10" s="2"/>
      <c r="D10" s="11"/>
      <c r="E10" s="12"/>
      <c r="F10" s="112"/>
      <c r="G10" s="113"/>
    </row>
    <row r="11" spans="1:7" ht="18.75" x14ac:dyDescent="0.25">
      <c r="A11" s="58"/>
      <c r="B11" s="2"/>
      <c r="C11" s="2"/>
      <c r="D11" s="11"/>
      <c r="E11" s="12"/>
      <c r="F11" s="112"/>
      <c r="G11" s="113"/>
    </row>
    <row r="12" spans="1:7" ht="18.75" x14ac:dyDescent="0.3">
      <c r="A12" s="53">
        <v>2</v>
      </c>
      <c r="B12" s="74" t="s">
        <v>10</v>
      </c>
      <c r="C12" s="74" t="s">
        <v>28</v>
      </c>
      <c r="D12" s="49">
        <v>43906</v>
      </c>
      <c r="E12" s="8">
        <v>3000000</v>
      </c>
      <c r="F12" s="5">
        <v>1720000</v>
      </c>
      <c r="G12" s="9">
        <f t="shared" ref="G12" si="1">E12-F12</f>
        <v>1280000</v>
      </c>
    </row>
    <row r="13" spans="1:7" ht="15.75" x14ac:dyDescent="0.25">
      <c r="A13" s="54"/>
      <c r="B13" s="14" t="s">
        <v>1143</v>
      </c>
      <c r="C13" s="14"/>
      <c r="D13" s="3"/>
      <c r="E13" s="4"/>
      <c r="F13" s="10"/>
      <c r="G13" s="6"/>
    </row>
    <row r="14" spans="1:7" ht="15.75" x14ac:dyDescent="0.25">
      <c r="A14" s="54"/>
      <c r="B14" s="14" t="s">
        <v>1144</v>
      </c>
      <c r="C14" s="14"/>
      <c r="D14" s="3"/>
      <c r="E14" s="4"/>
      <c r="F14" s="10"/>
      <c r="G14" s="6"/>
    </row>
    <row r="15" spans="1:7" ht="15.75" x14ac:dyDescent="0.25">
      <c r="A15" s="54"/>
      <c r="B15" s="14" t="s">
        <v>1145</v>
      </c>
      <c r="C15" s="14"/>
      <c r="D15" s="3"/>
      <c r="E15" s="4"/>
      <c r="F15" s="10"/>
      <c r="G15" s="6"/>
    </row>
    <row r="16" spans="1:7" ht="15.75" x14ac:dyDescent="0.25">
      <c r="A16" s="54"/>
      <c r="B16" s="14" t="s">
        <v>1146</v>
      </c>
      <c r="C16" s="14"/>
      <c r="D16" s="3"/>
      <c r="E16" s="4"/>
      <c r="F16" s="10"/>
      <c r="G16" s="6"/>
    </row>
    <row r="17" spans="1:7" ht="15.75" x14ac:dyDescent="0.25">
      <c r="A17" s="54"/>
      <c r="B17" s="14" t="s">
        <v>1147</v>
      </c>
      <c r="C17" s="14"/>
      <c r="D17" s="3"/>
      <c r="E17" s="4"/>
      <c r="F17" s="10"/>
      <c r="G17" s="6"/>
    </row>
    <row r="18" spans="1:7" ht="15.75" x14ac:dyDescent="0.25">
      <c r="A18" s="54"/>
      <c r="B18" s="14" t="s">
        <v>1148</v>
      </c>
      <c r="C18" s="14"/>
      <c r="D18" s="3"/>
      <c r="E18" s="4"/>
      <c r="F18" s="10"/>
      <c r="G18" s="6"/>
    </row>
    <row r="19" spans="1:7" ht="15.75" x14ac:dyDescent="0.25">
      <c r="A19" s="54"/>
      <c r="B19" s="14" t="s">
        <v>1149</v>
      </c>
      <c r="C19" s="14"/>
      <c r="D19" s="3"/>
      <c r="E19" s="4"/>
      <c r="F19" s="10"/>
      <c r="G19" s="6"/>
    </row>
    <row r="20" spans="1:7" ht="15.75" x14ac:dyDescent="0.25">
      <c r="A20" s="54"/>
      <c r="B20" s="14" t="s">
        <v>1150</v>
      </c>
      <c r="C20" s="14"/>
      <c r="D20" s="3"/>
      <c r="E20" s="4"/>
      <c r="F20" s="10"/>
      <c r="G20" s="6"/>
    </row>
    <row r="21" spans="1:7" ht="15.75" x14ac:dyDescent="0.25">
      <c r="A21" s="54"/>
      <c r="B21" s="14" t="s">
        <v>1151</v>
      </c>
      <c r="C21" s="14"/>
      <c r="D21" s="3"/>
      <c r="E21" s="4"/>
      <c r="F21" s="10"/>
      <c r="G21" s="6"/>
    </row>
    <row r="22" spans="1:7" ht="15.75" x14ac:dyDescent="0.25">
      <c r="A22" s="54"/>
      <c r="B22" s="14" t="s">
        <v>1152</v>
      </c>
      <c r="C22" s="14"/>
      <c r="D22" s="3"/>
      <c r="E22" s="4"/>
      <c r="F22" s="10"/>
      <c r="G22" s="6"/>
    </row>
    <row r="23" spans="1:7" ht="15.75" x14ac:dyDescent="0.25">
      <c r="A23" s="54"/>
      <c r="B23" s="14"/>
      <c r="C23" s="14"/>
      <c r="D23" s="3"/>
      <c r="E23" s="4"/>
      <c r="F23" s="10"/>
      <c r="G23" s="6"/>
    </row>
    <row r="24" spans="1:7" ht="18.75" x14ac:dyDescent="0.3">
      <c r="A24" s="53">
        <v>3</v>
      </c>
      <c r="B24" s="74" t="s">
        <v>79</v>
      </c>
      <c r="C24" s="74" t="s">
        <v>126</v>
      </c>
      <c r="D24" s="46" t="s">
        <v>98</v>
      </c>
      <c r="E24" s="8">
        <v>2000000</v>
      </c>
      <c r="F24" s="5">
        <v>500000</v>
      </c>
      <c r="G24" s="9">
        <f t="shared" ref="G24:G58" si="2">E24-F24</f>
        <v>1500000</v>
      </c>
    </row>
    <row r="25" spans="1:7" ht="18.75" x14ac:dyDescent="0.3">
      <c r="A25" s="53"/>
      <c r="B25" s="14" t="s">
        <v>1211</v>
      </c>
      <c r="C25" s="14"/>
      <c r="D25" s="46"/>
      <c r="E25" s="8"/>
      <c r="F25" s="5"/>
      <c r="G25" s="9"/>
    </row>
    <row r="26" spans="1:7" ht="18.75" x14ac:dyDescent="0.3">
      <c r="A26" s="53"/>
      <c r="B26" s="14" t="s">
        <v>1212</v>
      </c>
      <c r="C26" s="14"/>
      <c r="D26" s="46"/>
      <c r="E26" s="8"/>
      <c r="F26" s="5"/>
      <c r="G26" s="9"/>
    </row>
    <row r="27" spans="1:7" ht="18.75" x14ac:dyDescent="0.3">
      <c r="A27" s="53"/>
      <c r="B27" s="14" t="s">
        <v>1213</v>
      </c>
      <c r="C27" s="14"/>
      <c r="D27" s="46"/>
      <c r="E27" s="8"/>
      <c r="F27" s="5"/>
      <c r="G27" s="9"/>
    </row>
    <row r="28" spans="1:7" ht="18.75" x14ac:dyDescent="0.3">
      <c r="A28" s="53"/>
      <c r="B28" s="14" t="s">
        <v>1214</v>
      </c>
      <c r="C28" s="14"/>
      <c r="D28" s="46"/>
      <c r="E28" s="8"/>
      <c r="F28" s="5"/>
      <c r="G28" s="9"/>
    </row>
    <row r="29" spans="1:7" ht="18.75" x14ac:dyDescent="0.3">
      <c r="A29" s="53"/>
      <c r="B29" s="14" t="s">
        <v>1215</v>
      </c>
      <c r="C29" s="14"/>
      <c r="D29" s="46"/>
      <c r="E29" s="8"/>
      <c r="F29" s="5"/>
      <c r="G29" s="9"/>
    </row>
    <row r="30" spans="1:7" ht="18.75" x14ac:dyDescent="0.3">
      <c r="A30" s="53"/>
      <c r="B30" s="14" t="s">
        <v>1216</v>
      </c>
      <c r="C30" s="14"/>
      <c r="D30" s="46"/>
      <c r="E30" s="8"/>
      <c r="F30" s="5"/>
      <c r="G30" s="9"/>
    </row>
    <row r="31" spans="1:7" ht="18.75" x14ac:dyDescent="0.3">
      <c r="A31" s="53"/>
      <c r="B31" s="14" t="s">
        <v>1217</v>
      </c>
      <c r="C31" s="14"/>
      <c r="D31" s="46"/>
      <c r="E31" s="8"/>
      <c r="F31" s="5"/>
      <c r="G31" s="9"/>
    </row>
    <row r="32" spans="1:7" ht="18.75" x14ac:dyDescent="0.3">
      <c r="A32" s="53"/>
      <c r="B32" s="14" t="s">
        <v>1218</v>
      </c>
      <c r="C32" s="14"/>
      <c r="D32" s="46"/>
      <c r="E32" s="8"/>
      <c r="F32" s="5"/>
      <c r="G32" s="9"/>
    </row>
    <row r="33" spans="1:7" ht="18.75" x14ac:dyDescent="0.3">
      <c r="A33" s="53"/>
      <c r="B33" s="14" t="s">
        <v>1219</v>
      </c>
      <c r="C33" s="14"/>
      <c r="D33" s="46"/>
      <c r="E33" s="8"/>
      <c r="F33" s="5"/>
      <c r="G33" s="9"/>
    </row>
    <row r="34" spans="1:7" ht="18.75" x14ac:dyDescent="0.3">
      <c r="A34" s="53"/>
      <c r="B34" s="14" t="s">
        <v>1220</v>
      </c>
      <c r="C34" s="14"/>
      <c r="D34" s="46"/>
      <c r="E34" s="8"/>
      <c r="F34" s="5"/>
      <c r="G34" s="9"/>
    </row>
    <row r="35" spans="1:7" ht="18.75" x14ac:dyDescent="0.3">
      <c r="A35" s="53"/>
      <c r="B35" s="14"/>
      <c r="C35" s="14"/>
      <c r="D35" s="46"/>
      <c r="E35" s="8"/>
      <c r="F35" s="5"/>
      <c r="G35" s="9"/>
    </row>
    <row r="36" spans="1:7" ht="18.75" x14ac:dyDescent="0.3">
      <c r="A36" s="53">
        <v>4</v>
      </c>
      <c r="B36" s="74" t="s">
        <v>130</v>
      </c>
      <c r="C36" s="74" t="s">
        <v>126</v>
      </c>
      <c r="D36" s="46" t="s">
        <v>111</v>
      </c>
      <c r="E36" s="9">
        <v>4000000</v>
      </c>
      <c r="F36" s="5">
        <v>3300000</v>
      </c>
      <c r="G36" s="9">
        <f t="shared" si="2"/>
        <v>700000</v>
      </c>
    </row>
    <row r="37" spans="1:7" ht="18.75" x14ac:dyDescent="0.3">
      <c r="A37" s="53"/>
      <c r="B37" s="14" t="s">
        <v>1153</v>
      </c>
      <c r="C37" s="74"/>
      <c r="D37" s="46"/>
      <c r="E37" s="9"/>
      <c r="F37" s="5"/>
      <c r="G37" s="9"/>
    </row>
    <row r="38" spans="1:7" ht="18.75" x14ac:dyDescent="0.3">
      <c r="A38" s="53"/>
      <c r="B38" s="14" t="s">
        <v>1154</v>
      </c>
      <c r="C38" s="74"/>
      <c r="D38" s="46"/>
      <c r="E38" s="9"/>
      <c r="F38" s="5"/>
      <c r="G38" s="9"/>
    </row>
    <row r="39" spans="1:7" ht="18.75" x14ac:dyDescent="0.3">
      <c r="A39" s="53"/>
      <c r="B39" s="14" t="s">
        <v>1155</v>
      </c>
      <c r="C39" s="74"/>
      <c r="D39" s="46"/>
      <c r="E39" s="9"/>
      <c r="F39" s="5"/>
      <c r="G39" s="9"/>
    </row>
    <row r="40" spans="1:7" ht="18.75" x14ac:dyDescent="0.3">
      <c r="A40" s="53"/>
      <c r="B40" s="14" t="s">
        <v>1156</v>
      </c>
      <c r="C40" s="74"/>
      <c r="D40" s="46"/>
      <c r="E40" s="9"/>
      <c r="F40" s="5"/>
      <c r="G40" s="9"/>
    </row>
    <row r="41" spans="1:7" ht="18.75" x14ac:dyDescent="0.3">
      <c r="A41" s="53"/>
      <c r="B41" s="14" t="s">
        <v>1157</v>
      </c>
      <c r="C41" s="74"/>
      <c r="D41" s="46"/>
      <c r="E41" s="9"/>
      <c r="F41" s="5"/>
      <c r="G41" s="9"/>
    </row>
    <row r="42" spans="1:7" ht="18.75" x14ac:dyDescent="0.3">
      <c r="A42" s="53"/>
      <c r="B42" s="14" t="s">
        <v>1158</v>
      </c>
      <c r="C42" s="74"/>
      <c r="D42" s="46"/>
      <c r="E42" s="9"/>
      <c r="F42" s="5"/>
      <c r="G42" s="9"/>
    </row>
    <row r="43" spans="1:7" ht="18.75" x14ac:dyDescent="0.3">
      <c r="A43" s="53"/>
      <c r="B43" s="14" t="s">
        <v>1159</v>
      </c>
      <c r="C43" s="74"/>
      <c r="D43" s="46"/>
      <c r="E43" s="9"/>
      <c r="F43" s="5"/>
      <c r="G43" s="9"/>
    </row>
    <row r="44" spans="1:7" ht="18.75" x14ac:dyDescent="0.3">
      <c r="A44" s="53"/>
      <c r="B44" s="14" t="s">
        <v>1160</v>
      </c>
      <c r="C44" s="74"/>
      <c r="D44" s="46"/>
      <c r="E44" s="9"/>
      <c r="F44" s="5"/>
      <c r="G44" s="9"/>
    </row>
    <row r="45" spans="1:7" ht="18.75" x14ac:dyDescent="0.3">
      <c r="A45" s="53"/>
      <c r="B45" s="14" t="s">
        <v>1161</v>
      </c>
      <c r="C45" s="74"/>
      <c r="D45" s="46"/>
      <c r="E45" s="9"/>
      <c r="F45" s="5"/>
      <c r="G45" s="9"/>
    </row>
    <row r="46" spans="1:7" ht="18.75" x14ac:dyDescent="0.3">
      <c r="A46" s="53"/>
      <c r="B46" s="14" t="s">
        <v>1162</v>
      </c>
      <c r="C46" s="74"/>
      <c r="D46" s="46"/>
      <c r="E46" s="9"/>
      <c r="F46" s="5"/>
      <c r="G46" s="9"/>
    </row>
    <row r="47" spans="1:7" ht="18.75" x14ac:dyDescent="0.3">
      <c r="A47" s="53"/>
      <c r="B47" s="14" t="s">
        <v>1163</v>
      </c>
      <c r="C47" s="74"/>
      <c r="D47" s="46"/>
      <c r="E47" s="9"/>
      <c r="F47" s="5"/>
      <c r="G47" s="9"/>
    </row>
    <row r="48" spans="1:7" ht="18.75" x14ac:dyDescent="0.3">
      <c r="A48" s="53"/>
      <c r="B48" s="14" t="s">
        <v>1164</v>
      </c>
      <c r="C48" s="74"/>
      <c r="D48" s="46"/>
      <c r="E48" s="9"/>
      <c r="F48" s="5"/>
      <c r="G48" s="9"/>
    </row>
    <row r="49" spans="1:7" ht="18.75" x14ac:dyDescent="0.3">
      <c r="A49" s="53"/>
      <c r="B49" s="14" t="s">
        <v>1165</v>
      </c>
      <c r="C49" s="74"/>
      <c r="D49" s="46"/>
      <c r="E49" s="9"/>
      <c r="F49" s="5"/>
      <c r="G49" s="9"/>
    </row>
    <row r="50" spans="1:7" ht="18.75" x14ac:dyDescent="0.3">
      <c r="A50" s="53"/>
      <c r="B50" s="14" t="s">
        <v>1166</v>
      </c>
      <c r="C50" s="74"/>
      <c r="D50" s="46"/>
      <c r="E50" s="9"/>
      <c r="F50" s="5"/>
      <c r="G50" s="9"/>
    </row>
    <row r="51" spans="1:7" ht="18.75" x14ac:dyDescent="0.3">
      <c r="A51" s="53"/>
      <c r="B51" s="14" t="s">
        <v>1167</v>
      </c>
      <c r="C51" s="74"/>
      <c r="D51" s="46"/>
      <c r="E51" s="9"/>
      <c r="F51" s="5"/>
      <c r="G51" s="9"/>
    </row>
    <row r="52" spans="1:7" ht="18.75" x14ac:dyDescent="0.3">
      <c r="A52" s="53"/>
      <c r="B52" s="14" t="s">
        <v>1168</v>
      </c>
      <c r="C52" s="74"/>
      <c r="D52" s="46"/>
      <c r="E52" s="9"/>
      <c r="F52" s="5"/>
      <c r="G52" s="9"/>
    </row>
    <row r="53" spans="1:7" ht="18.75" x14ac:dyDescent="0.3">
      <c r="A53" s="53"/>
      <c r="B53" s="14" t="s">
        <v>1169</v>
      </c>
      <c r="C53" s="74"/>
      <c r="D53" s="46"/>
      <c r="E53" s="9"/>
      <c r="F53" s="5"/>
      <c r="G53" s="9"/>
    </row>
    <row r="54" spans="1:7" ht="18.75" x14ac:dyDescent="0.3">
      <c r="A54" s="53"/>
      <c r="B54" s="14" t="s">
        <v>1170</v>
      </c>
      <c r="C54" s="74"/>
      <c r="D54" s="46"/>
      <c r="E54" s="9"/>
      <c r="F54" s="5"/>
      <c r="G54" s="9"/>
    </row>
    <row r="55" spans="1:7" ht="18.75" x14ac:dyDescent="0.3">
      <c r="A55" s="53"/>
      <c r="B55" s="14" t="s">
        <v>1171</v>
      </c>
      <c r="C55" s="74"/>
      <c r="D55" s="46"/>
      <c r="E55" s="9"/>
      <c r="F55" s="5"/>
      <c r="G55" s="9"/>
    </row>
    <row r="56" spans="1:7" ht="18.75" x14ac:dyDescent="0.3">
      <c r="A56" s="53"/>
      <c r="B56" s="14" t="s">
        <v>1172</v>
      </c>
      <c r="C56" s="74"/>
      <c r="D56" s="46"/>
      <c r="E56" s="9"/>
      <c r="F56" s="5"/>
      <c r="G56" s="9"/>
    </row>
    <row r="57" spans="1:7" ht="18.75" x14ac:dyDescent="0.3">
      <c r="A57" s="53"/>
      <c r="B57" s="14"/>
      <c r="C57" s="74"/>
      <c r="D57" s="46"/>
      <c r="E57" s="9"/>
      <c r="F57" s="5"/>
      <c r="G57" s="9"/>
    </row>
    <row r="58" spans="1:7" ht="18.75" x14ac:dyDescent="0.3">
      <c r="A58" s="53">
        <v>5</v>
      </c>
      <c r="B58" s="74" t="s">
        <v>131</v>
      </c>
      <c r="C58" s="74" t="s">
        <v>28</v>
      </c>
      <c r="D58" s="46" t="s">
        <v>111</v>
      </c>
      <c r="E58" s="8">
        <v>5000000</v>
      </c>
      <c r="F58" s="5">
        <v>1800000</v>
      </c>
      <c r="G58" s="9">
        <f t="shared" si="2"/>
        <v>3200000</v>
      </c>
    </row>
    <row r="59" spans="1:7" ht="18.75" x14ac:dyDescent="0.3">
      <c r="A59" s="53"/>
      <c r="B59" s="14" t="s">
        <v>1173</v>
      </c>
      <c r="C59" s="74"/>
      <c r="D59" s="46"/>
      <c r="E59" s="8"/>
      <c r="F59" s="5"/>
      <c r="G59" s="9"/>
    </row>
    <row r="60" spans="1:7" ht="18.75" x14ac:dyDescent="0.3">
      <c r="A60" s="53"/>
      <c r="B60" s="14" t="s">
        <v>1174</v>
      </c>
      <c r="C60" s="74"/>
      <c r="D60" s="46"/>
      <c r="E60" s="8"/>
      <c r="F60" s="5"/>
      <c r="G60" s="9"/>
    </row>
    <row r="61" spans="1:7" ht="18.75" x14ac:dyDescent="0.3">
      <c r="A61" s="53"/>
      <c r="B61" s="14" t="s">
        <v>1175</v>
      </c>
      <c r="C61" s="74"/>
      <c r="D61" s="46"/>
      <c r="E61" s="8"/>
      <c r="F61" s="5"/>
      <c r="G61" s="9"/>
    </row>
    <row r="62" spans="1:7" ht="18.75" x14ac:dyDescent="0.3">
      <c r="A62" s="53"/>
      <c r="B62" s="14" t="s">
        <v>1176</v>
      </c>
      <c r="C62" s="74"/>
      <c r="D62" s="46"/>
      <c r="E62" s="8"/>
      <c r="F62" s="5"/>
      <c r="G62" s="9"/>
    </row>
    <row r="63" spans="1:7" ht="18.75" x14ac:dyDescent="0.3">
      <c r="A63" s="53"/>
      <c r="B63" s="14" t="s">
        <v>1177</v>
      </c>
      <c r="C63" s="74"/>
      <c r="D63" s="46"/>
      <c r="E63" s="8"/>
      <c r="F63" s="5"/>
      <c r="G63" s="9"/>
    </row>
    <row r="64" spans="1:7" ht="18.75" x14ac:dyDescent="0.3">
      <c r="A64" s="53"/>
      <c r="B64" s="14"/>
      <c r="C64" s="74"/>
      <c r="D64" s="46"/>
      <c r="E64" s="8"/>
      <c r="F64" s="5"/>
      <c r="G64" s="9"/>
    </row>
    <row r="65" spans="1:7" ht="18.75" x14ac:dyDescent="0.25">
      <c r="A65" s="57">
        <v>6</v>
      </c>
      <c r="B65" s="20" t="s">
        <v>76</v>
      </c>
      <c r="C65" s="20" t="s">
        <v>101</v>
      </c>
      <c r="D65" s="45">
        <v>43160</v>
      </c>
      <c r="E65" s="19">
        <v>3300000</v>
      </c>
      <c r="F65" s="114">
        <v>350000</v>
      </c>
      <c r="G65" s="19">
        <f>E65-F65</f>
        <v>2950000</v>
      </c>
    </row>
    <row r="66" spans="1:7" x14ac:dyDescent="0.25">
      <c r="A66" s="20"/>
      <c r="B66" s="2" t="s">
        <v>1284</v>
      </c>
      <c r="C66" s="2"/>
      <c r="D66" s="15"/>
      <c r="E66" s="16"/>
      <c r="F66" s="28"/>
      <c r="G66" s="16"/>
    </row>
    <row r="67" spans="1:7" x14ac:dyDescent="0.25">
      <c r="A67" s="20"/>
      <c r="B67" s="2" t="s">
        <v>1287</v>
      </c>
      <c r="C67" s="2"/>
      <c r="D67" s="15"/>
      <c r="E67" s="16"/>
      <c r="F67" s="28"/>
      <c r="G67" s="16"/>
    </row>
    <row r="68" spans="1:7" x14ac:dyDescent="0.25">
      <c r="A68" s="20"/>
      <c r="B68" s="2" t="s">
        <v>1285</v>
      </c>
      <c r="C68" s="2"/>
      <c r="D68" s="15"/>
      <c r="E68" s="16"/>
      <c r="F68" s="28"/>
      <c r="G68" s="16"/>
    </row>
    <row r="69" spans="1:7" x14ac:dyDescent="0.25">
      <c r="A69" s="20"/>
      <c r="B69" s="2" t="s">
        <v>1286</v>
      </c>
      <c r="C69" s="2"/>
      <c r="D69" s="15"/>
      <c r="E69" s="16"/>
      <c r="F69" s="28"/>
      <c r="G69" s="16"/>
    </row>
    <row r="70" spans="1:7" x14ac:dyDescent="0.25">
      <c r="A70" s="20"/>
      <c r="B70" s="2" t="s">
        <v>1288</v>
      </c>
      <c r="C70" s="2"/>
      <c r="D70" s="15"/>
      <c r="E70" s="16"/>
      <c r="F70" s="28"/>
      <c r="G70" s="16"/>
    </row>
    <row r="71" spans="1:7" x14ac:dyDescent="0.25">
      <c r="A71" s="20"/>
      <c r="B71" s="2" t="s">
        <v>1289</v>
      </c>
      <c r="C71" s="2"/>
      <c r="D71" s="15"/>
      <c r="E71" s="16"/>
      <c r="F71" s="28"/>
      <c r="G71" s="16"/>
    </row>
    <row r="72" spans="1:7" x14ac:dyDescent="0.25">
      <c r="A72" s="20"/>
      <c r="B72" s="2" t="s">
        <v>1290</v>
      </c>
      <c r="C72" s="2"/>
      <c r="D72" s="15"/>
      <c r="E72" s="16"/>
      <c r="F72" s="28"/>
      <c r="G72" s="16"/>
    </row>
    <row r="73" spans="1:7" x14ac:dyDescent="0.25">
      <c r="A73" s="20"/>
      <c r="B73" s="2" t="s">
        <v>1291</v>
      </c>
      <c r="C73" s="2"/>
      <c r="D73" s="15"/>
      <c r="E73" s="16"/>
      <c r="F73" s="28"/>
      <c r="G73" s="16"/>
    </row>
    <row r="74" spans="1:7" x14ac:dyDescent="0.25">
      <c r="A74" s="20"/>
      <c r="B74" s="2" t="s">
        <v>1292</v>
      </c>
      <c r="C74" s="2"/>
      <c r="D74" s="15"/>
      <c r="E74" s="16"/>
      <c r="F74" s="28"/>
      <c r="G74" s="16"/>
    </row>
    <row r="75" spans="1:7" x14ac:dyDescent="0.25">
      <c r="A75" s="20"/>
      <c r="B75" s="2" t="s">
        <v>1293</v>
      </c>
      <c r="C75" s="2"/>
      <c r="D75" s="15"/>
      <c r="E75" s="16"/>
      <c r="F75" s="28"/>
      <c r="G75" s="16"/>
    </row>
    <row r="76" spans="1:7" x14ac:dyDescent="0.25">
      <c r="A76" s="20"/>
      <c r="B76" s="2"/>
      <c r="C76" s="2"/>
      <c r="D76" s="15"/>
      <c r="E76" s="16"/>
      <c r="F76" s="28"/>
      <c r="G76" s="16"/>
    </row>
    <row r="77" spans="1:7" s="85" customFormat="1" ht="15.75" x14ac:dyDescent="0.25">
      <c r="A77" s="81">
        <v>7</v>
      </c>
      <c r="B77" s="7" t="s">
        <v>40</v>
      </c>
      <c r="C77" s="7" t="s">
        <v>41</v>
      </c>
      <c r="D77" s="48">
        <v>43754</v>
      </c>
      <c r="E77" s="71">
        <v>2500000</v>
      </c>
      <c r="F77" s="77">
        <v>700000</v>
      </c>
      <c r="G77" s="71">
        <f>E77-F77</f>
        <v>1800000</v>
      </c>
    </row>
    <row r="78" spans="1:7" ht="15.75" x14ac:dyDescent="0.25">
      <c r="A78" s="59"/>
      <c r="B78" s="14" t="s">
        <v>1445</v>
      </c>
      <c r="C78" s="74"/>
      <c r="D78" s="49"/>
      <c r="E78" s="8"/>
      <c r="F78" s="9"/>
      <c r="G78" s="8"/>
    </row>
    <row r="79" spans="1:7" x14ac:dyDescent="0.25">
      <c r="B79" s="80" t="s">
        <v>1446</v>
      </c>
      <c r="C79" s="21"/>
      <c r="D79" s="21"/>
      <c r="E79" s="21"/>
      <c r="F79" s="21"/>
      <c r="G79" s="21"/>
    </row>
    <row r="80" spans="1:7" ht="15.75" x14ac:dyDescent="0.25">
      <c r="A80" s="59"/>
      <c r="B80" s="14" t="s">
        <v>1447</v>
      </c>
      <c r="C80" s="74"/>
      <c r="D80" s="49"/>
      <c r="E80" s="8"/>
      <c r="F80" s="9"/>
      <c r="G80" s="8"/>
    </row>
    <row r="81" spans="1:7" ht="15.75" x14ac:dyDescent="0.25">
      <c r="A81" s="59"/>
      <c r="B81" s="14" t="s">
        <v>1448</v>
      </c>
      <c r="C81" s="74"/>
      <c r="D81" s="49"/>
      <c r="E81" s="8"/>
      <c r="F81" s="9"/>
      <c r="G81" s="8"/>
    </row>
    <row r="82" spans="1:7" ht="15.75" x14ac:dyDescent="0.25">
      <c r="A82" s="59"/>
      <c r="B82" s="14" t="s">
        <v>1449</v>
      </c>
      <c r="C82" s="74"/>
      <c r="D82" s="49"/>
      <c r="E82" s="8"/>
      <c r="F82" s="9"/>
      <c r="G82" s="8"/>
    </row>
    <row r="83" spans="1:7" ht="15.75" x14ac:dyDescent="0.25">
      <c r="A83" s="59"/>
      <c r="B83" s="14" t="s">
        <v>1450</v>
      </c>
      <c r="C83" s="74"/>
      <c r="D83" s="49"/>
      <c r="E83" s="8"/>
      <c r="F83" s="9"/>
      <c r="G83" s="8"/>
    </row>
    <row r="84" spans="1:7" ht="15.75" x14ac:dyDescent="0.25">
      <c r="A84" s="59"/>
      <c r="B84" s="14"/>
      <c r="C84" s="74"/>
      <c r="D84" s="49"/>
      <c r="E84" s="8"/>
      <c r="F84" s="9"/>
      <c r="G84" s="8"/>
    </row>
    <row r="85" spans="1:7" ht="15.75" x14ac:dyDescent="0.25">
      <c r="A85" s="59"/>
      <c r="B85" s="14"/>
      <c r="C85" s="74"/>
      <c r="D85" s="49"/>
      <c r="E85" s="8"/>
      <c r="F85" s="9"/>
      <c r="G85" s="8"/>
    </row>
    <row r="86" spans="1:7" ht="15.75" x14ac:dyDescent="0.25">
      <c r="A86" s="59"/>
      <c r="B86" s="14"/>
      <c r="C86" s="74"/>
      <c r="D86" s="49"/>
      <c r="E86" s="8"/>
      <c r="F86" s="9"/>
      <c r="G86" s="8"/>
    </row>
    <row r="87" spans="1:7" ht="18.75" x14ac:dyDescent="0.3">
      <c r="A87" s="53">
        <v>8</v>
      </c>
      <c r="B87" s="74" t="s">
        <v>108</v>
      </c>
      <c r="C87" s="74" t="s">
        <v>1221</v>
      </c>
      <c r="D87" s="46" t="s">
        <v>98</v>
      </c>
      <c r="E87" s="8">
        <v>2000000</v>
      </c>
      <c r="F87" s="9">
        <v>500000</v>
      </c>
      <c r="G87" s="8">
        <f>E87-F87</f>
        <v>1500000</v>
      </c>
    </row>
    <row r="88" spans="1:7" x14ac:dyDescent="0.25">
      <c r="A88" s="21"/>
      <c r="B88" s="14" t="s">
        <v>1222</v>
      </c>
      <c r="C88" s="14"/>
      <c r="D88" s="18"/>
      <c r="E88" s="4"/>
      <c r="F88" s="6"/>
      <c r="G88" s="4"/>
    </row>
    <row r="89" spans="1:7" x14ac:dyDescent="0.25">
      <c r="A89" s="21"/>
      <c r="B89" s="14" t="s">
        <v>1303</v>
      </c>
      <c r="C89" s="14"/>
      <c r="D89" s="18"/>
      <c r="E89" s="4"/>
      <c r="F89" s="6"/>
      <c r="G89" s="4"/>
    </row>
    <row r="90" spans="1:7" x14ac:dyDescent="0.25">
      <c r="A90" s="21"/>
      <c r="B90" s="14" t="s">
        <v>1304</v>
      </c>
      <c r="C90" s="14"/>
      <c r="D90" s="18"/>
      <c r="E90" s="4"/>
      <c r="F90" s="6"/>
      <c r="G90" s="4"/>
    </row>
    <row r="91" spans="1:7" x14ac:dyDescent="0.25">
      <c r="A91" s="21"/>
      <c r="B91" s="14" t="s">
        <v>1305</v>
      </c>
      <c r="C91" s="14"/>
      <c r="D91" s="18"/>
      <c r="E91" s="4"/>
      <c r="F91" s="6"/>
      <c r="G91" s="4"/>
    </row>
    <row r="92" spans="1:7" x14ac:dyDescent="0.25">
      <c r="A92" s="21"/>
      <c r="B92" s="14" t="s">
        <v>1306</v>
      </c>
      <c r="C92" s="14"/>
      <c r="D92" s="18"/>
      <c r="E92" s="4"/>
      <c r="F92" s="6"/>
      <c r="G92" s="4"/>
    </row>
    <row r="93" spans="1:7" x14ac:dyDescent="0.25">
      <c r="A93" s="21"/>
      <c r="B93" s="14" t="s">
        <v>1307</v>
      </c>
      <c r="C93" s="14"/>
      <c r="D93" s="18"/>
      <c r="E93" s="4"/>
      <c r="F93" s="6"/>
      <c r="G93" s="4"/>
    </row>
    <row r="94" spans="1:7" x14ac:dyDescent="0.25">
      <c r="A94" s="21"/>
      <c r="B94" s="14"/>
      <c r="C94" s="14"/>
      <c r="D94" s="18"/>
      <c r="E94" s="4"/>
      <c r="F94" s="6"/>
      <c r="G94" s="4"/>
    </row>
    <row r="95" spans="1:7" x14ac:dyDescent="0.25">
      <c r="A95" s="21"/>
      <c r="B95" s="14"/>
      <c r="C95" s="14"/>
      <c r="D95" s="18"/>
      <c r="E95" s="4"/>
      <c r="F95" s="6"/>
      <c r="G95" s="4"/>
    </row>
    <row r="96" spans="1:7" ht="18.75" x14ac:dyDescent="0.3">
      <c r="A96" s="63">
        <v>9</v>
      </c>
      <c r="B96" s="74" t="s">
        <v>1178</v>
      </c>
      <c r="C96" s="74" t="s">
        <v>102</v>
      </c>
      <c r="D96" s="74" t="s">
        <v>149</v>
      </c>
      <c r="E96" s="9">
        <v>3000000</v>
      </c>
      <c r="F96" s="8">
        <v>1974000</v>
      </c>
      <c r="G96" s="8">
        <f>E96-F96</f>
        <v>1026000</v>
      </c>
    </row>
    <row r="97" spans="1:7" x14ac:dyDescent="0.25">
      <c r="B97" s="14" t="s">
        <v>1262</v>
      </c>
      <c r="C97" s="14"/>
      <c r="D97" s="14"/>
      <c r="E97" s="6"/>
      <c r="F97" s="8"/>
      <c r="G97" s="4"/>
    </row>
    <row r="98" spans="1:7" x14ac:dyDescent="0.25">
      <c r="B98" s="14" t="s">
        <v>1263</v>
      </c>
      <c r="C98" s="14"/>
      <c r="D98" s="14"/>
      <c r="E98" s="6"/>
      <c r="F98" s="8"/>
      <c r="G98" s="4"/>
    </row>
    <row r="99" spans="1:7" x14ac:dyDescent="0.25">
      <c r="B99" s="14"/>
      <c r="C99" s="14"/>
      <c r="D99" s="14"/>
      <c r="E99" s="6"/>
      <c r="F99" s="8"/>
      <c r="G99" s="4"/>
    </row>
    <row r="100" spans="1:7" x14ac:dyDescent="0.25">
      <c r="B100" s="14"/>
      <c r="C100" s="14"/>
      <c r="D100" s="14"/>
      <c r="E100" s="6"/>
      <c r="F100" s="8"/>
      <c r="G100" s="4"/>
    </row>
    <row r="101" spans="1:7" s="318" customFormat="1" ht="18.75" x14ac:dyDescent="0.3">
      <c r="A101" s="313">
        <v>10</v>
      </c>
      <c r="B101" s="314" t="s">
        <v>1179</v>
      </c>
      <c r="C101" s="315" t="s">
        <v>101</v>
      </c>
      <c r="D101" s="315" t="s">
        <v>149</v>
      </c>
      <c r="E101" s="316">
        <v>4000000</v>
      </c>
      <c r="F101" s="316">
        <v>2420000</v>
      </c>
      <c r="G101" s="317">
        <f t="shared" ref="G101" si="3">E101-F101</f>
        <v>1580000</v>
      </c>
    </row>
    <row r="102" spans="1:7" x14ac:dyDescent="0.25">
      <c r="A102" s="29"/>
      <c r="B102" s="14" t="s">
        <v>1180</v>
      </c>
      <c r="C102" s="14"/>
      <c r="D102" s="14"/>
      <c r="E102" s="6"/>
      <c r="F102" s="14"/>
      <c r="G102" s="4"/>
    </row>
    <row r="103" spans="1:7" x14ac:dyDescent="0.25">
      <c r="A103" s="29"/>
      <c r="B103" s="14" t="s">
        <v>1181</v>
      </c>
      <c r="C103" s="14"/>
      <c r="D103" s="14"/>
      <c r="E103" s="6"/>
      <c r="F103" s="14"/>
      <c r="G103" s="4"/>
    </row>
    <row r="104" spans="1:7" x14ac:dyDescent="0.25">
      <c r="A104" s="29"/>
      <c r="B104" s="14" t="s">
        <v>1182</v>
      </c>
      <c r="C104" s="14"/>
      <c r="D104" s="14"/>
      <c r="E104" s="6"/>
      <c r="F104" s="14"/>
      <c r="G104" s="4"/>
    </row>
    <row r="105" spans="1:7" x14ac:dyDescent="0.25">
      <c r="A105" s="29"/>
      <c r="B105" s="14" t="s">
        <v>1183</v>
      </c>
      <c r="C105" s="14"/>
      <c r="D105" s="14"/>
      <c r="E105" s="6"/>
      <c r="F105" s="14"/>
      <c r="G105" s="4"/>
    </row>
    <row r="106" spans="1:7" x14ac:dyDescent="0.25">
      <c r="A106" s="29"/>
      <c r="B106" s="14"/>
      <c r="C106" s="14"/>
      <c r="D106" s="14"/>
      <c r="E106" s="6"/>
      <c r="F106" s="14"/>
      <c r="G106" s="4"/>
    </row>
    <row r="107" spans="1:7" ht="18.75" x14ac:dyDescent="0.3">
      <c r="A107" s="53">
        <v>11</v>
      </c>
      <c r="B107" s="74" t="s">
        <v>1184</v>
      </c>
      <c r="C107" s="74" t="s">
        <v>28</v>
      </c>
      <c r="D107" s="74" t="s">
        <v>149</v>
      </c>
      <c r="E107" s="9">
        <v>4000000</v>
      </c>
      <c r="F107" s="74">
        <v>0</v>
      </c>
      <c r="G107" s="8">
        <v>4000000</v>
      </c>
    </row>
    <row r="108" spans="1:7" ht="18.75" x14ac:dyDescent="0.3">
      <c r="A108" s="53"/>
      <c r="B108" s="14" t="s">
        <v>1185</v>
      </c>
      <c r="C108" s="74"/>
      <c r="D108" s="74"/>
      <c r="E108" s="9"/>
      <c r="F108" s="74"/>
      <c r="G108" s="8"/>
    </row>
    <row r="109" spans="1:7" ht="18.75" x14ac:dyDescent="0.3">
      <c r="A109" s="53"/>
      <c r="B109" s="14" t="s">
        <v>1260</v>
      </c>
      <c r="C109" s="74"/>
      <c r="D109" s="74"/>
      <c r="E109" s="9"/>
      <c r="F109" s="74"/>
      <c r="G109" s="8"/>
    </row>
    <row r="110" spans="1:7" ht="18.75" x14ac:dyDescent="0.3">
      <c r="A110" s="53"/>
      <c r="B110" s="14" t="s">
        <v>1261</v>
      </c>
      <c r="C110" s="74"/>
      <c r="D110" s="74"/>
      <c r="E110" s="9"/>
      <c r="F110" s="74"/>
      <c r="G110" s="8"/>
    </row>
    <row r="111" spans="1:7" ht="18.75" x14ac:dyDescent="0.3">
      <c r="A111" s="53"/>
      <c r="B111" s="14"/>
      <c r="C111" s="74"/>
      <c r="D111" s="74"/>
      <c r="E111" s="9"/>
      <c r="F111" s="74"/>
      <c r="G111" s="8"/>
    </row>
    <row r="112" spans="1:7" s="86" customFormat="1" ht="18.75" x14ac:dyDescent="0.3">
      <c r="A112" s="53">
        <v>12</v>
      </c>
      <c r="B112" s="74" t="s">
        <v>1451</v>
      </c>
      <c r="C112" s="74" t="s">
        <v>102</v>
      </c>
      <c r="D112" s="74"/>
      <c r="E112" s="9">
        <v>2000000</v>
      </c>
      <c r="F112" s="9">
        <v>800000</v>
      </c>
      <c r="G112" s="8">
        <v>1200000</v>
      </c>
    </row>
    <row r="113" spans="1:7" ht="18.75" x14ac:dyDescent="0.3">
      <c r="A113" s="53"/>
      <c r="B113" s="14" t="s">
        <v>1452</v>
      </c>
      <c r="C113" s="74"/>
      <c r="D113" s="74"/>
      <c r="E113" s="9"/>
      <c r="F113" s="74"/>
      <c r="G113" s="8"/>
    </row>
    <row r="114" spans="1:7" ht="18.75" x14ac:dyDescent="0.3">
      <c r="A114" s="53"/>
      <c r="B114" s="14" t="s">
        <v>1453</v>
      </c>
      <c r="C114" s="74"/>
      <c r="D114" s="74"/>
      <c r="E114" s="9"/>
      <c r="F114" s="74"/>
      <c r="G114" s="8"/>
    </row>
    <row r="115" spans="1:7" ht="18.75" x14ac:dyDescent="0.3">
      <c r="A115" s="53"/>
      <c r="B115" s="14" t="s">
        <v>1454</v>
      </c>
      <c r="C115" s="74"/>
      <c r="D115" s="74"/>
      <c r="E115" s="9"/>
      <c r="F115" s="74"/>
      <c r="G115" s="8"/>
    </row>
    <row r="116" spans="1:7" ht="18.75" x14ac:dyDescent="0.3">
      <c r="A116" s="53"/>
      <c r="B116" s="14" t="s">
        <v>1455</v>
      </c>
      <c r="C116" s="74"/>
      <c r="D116" s="74"/>
      <c r="E116" s="9"/>
      <c r="F116" s="74"/>
      <c r="G116" s="8"/>
    </row>
    <row r="117" spans="1:7" ht="18.75" x14ac:dyDescent="0.3">
      <c r="A117" s="53"/>
      <c r="B117" s="14" t="s">
        <v>1456</v>
      </c>
      <c r="C117" s="74"/>
      <c r="D117" s="74"/>
      <c r="E117" s="9"/>
      <c r="F117" s="74"/>
      <c r="G117" s="8"/>
    </row>
    <row r="118" spans="1:7" ht="18.75" x14ac:dyDescent="0.3">
      <c r="A118" s="53"/>
      <c r="B118" s="14"/>
      <c r="C118" s="74"/>
      <c r="D118" s="74"/>
      <c r="E118" s="9"/>
      <c r="F118" s="74"/>
      <c r="G118" s="8"/>
    </row>
    <row r="119" spans="1:7" ht="18.75" x14ac:dyDescent="0.3">
      <c r="A119" s="53">
        <v>13</v>
      </c>
      <c r="B119" s="74" t="s">
        <v>1186</v>
      </c>
      <c r="C119" s="74" t="s">
        <v>112</v>
      </c>
      <c r="D119" s="74" t="s">
        <v>149</v>
      </c>
      <c r="E119" s="9">
        <v>5000000</v>
      </c>
      <c r="F119" s="74">
        <v>3400000</v>
      </c>
      <c r="G119" s="8">
        <f>E119-F119</f>
        <v>1600000</v>
      </c>
    </row>
    <row r="120" spans="1:7" ht="18.75" x14ac:dyDescent="0.3">
      <c r="A120" s="53"/>
      <c r="B120" s="14" t="s">
        <v>1187</v>
      </c>
      <c r="C120" s="74"/>
      <c r="D120" s="74"/>
      <c r="E120" s="9"/>
      <c r="F120" s="74"/>
      <c r="G120" s="8"/>
    </row>
    <row r="121" spans="1:7" ht="18.75" x14ac:dyDescent="0.3">
      <c r="A121" s="53"/>
      <c r="B121" s="14" t="s">
        <v>1188</v>
      </c>
      <c r="C121" s="74"/>
      <c r="D121" s="74"/>
      <c r="E121" s="9"/>
      <c r="F121" s="74"/>
      <c r="G121" s="8"/>
    </row>
    <row r="122" spans="1:7" ht="18.75" x14ac:dyDescent="0.3">
      <c r="A122" s="53"/>
      <c r="B122" s="14" t="s">
        <v>1189</v>
      </c>
      <c r="C122" s="74"/>
      <c r="D122" s="74"/>
      <c r="E122" s="9"/>
      <c r="F122" s="74"/>
      <c r="G122" s="8"/>
    </row>
    <row r="123" spans="1:7" ht="18.75" x14ac:dyDescent="0.3">
      <c r="A123" s="53"/>
      <c r="B123" s="14" t="s">
        <v>1190</v>
      </c>
      <c r="C123" s="74"/>
      <c r="D123" s="74"/>
      <c r="E123" s="9"/>
      <c r="F123" s="74"/>
      <c r="G123" s="8"/>
    </row>
    <row r="124" spans="1:7" ht="18.75" x14ac:dyDescent="0.3">
      <c r="A124" s="53"/>
      <c r="B124" s="14" t="s">
        <v>1191</v>
      </c>
      <c r="C124" s="74"/>
      <c r="D124" s="74"/>
      <c r="E124" s="9"/>
      <c r="F124" s="74"/>
      <c r="G124" s="8"/>
    </row>
    <row r="125" spans="1:7" ht="18.75" x14ac:dyDescent="0.3">
      <c r="A125" s="53"/>
      <c r="B125" s="14" t="s">
        <v>1192</v>
      </c>
      <c r="C125" s="74"/>
      <c r="D125" s="74"/>
      <c r="E125" s="9"/>
      <c r="F125" s="74"/>
      <c r="G125" s="8"/>
    </row>
    <row r="126" spans="1:7" ht="18.75" x14ac:dyDescent="0.3">
      <c r="A126" s="53"/>
      <c r="B126" s="14"/>
      <c r="C126" s="74"/>
      <c r="D126" s="74"/>
      <c r="E126" s="9"/>
      <c r="F126" s="74"/>
      <c r="G126" s="8"/>
    </row>
    <row r="127" spans="1:7" ht="18.75" x14ac:dyDescent="0.3">
      <c r="A127" s="53">
        <v>14</v>
      </c>
      <c r="B127" s="74" t="s">
        <v>1193</v>
      </c>
      <c r="C127" s="74" t="s">
        <v>102</v>
      </c>
      <c r="D127" s="74" t="s">
        <v>149</v>
      </c>
      <c r="E127" s="9">
        <v>5000000</v>
      </c>
      <c r="F127" s="9">
        <v>409000</v>
      </c>
      <c r="G127" s="8">
        <f>E127-F127</f>
        <v>4591000</v>
      </c>
    </row>
    <row r="128" spans="1:7" ht="18.75" x14ac:dyDescent="0.3">
      <c r="A128" s="55"/>
      <c r="B128" s="14" t="s">
        <v>1194</v>
      </c>
      <c r="C128" s="14"/>
      <c r="D128" s="6"/>
      <c r="E128" s="14"/>
      <c r="F128" s="4"/>
      <c r="G128" s="14"/>
    </row>
    <row r="129" spans="1:7" ht="18.75" x14ac:dyDescent="0.3">
      <c r="A129" s="55"/>
      <c r="B129" s="14" t="s">
        <v>1195</v>
      </c>
      <c r="C129" s="14"/>
      <c r="D129" s="6"/>
      <c r="E129" s="14"/>
      <c r="F129" s="4"/>
      <c r="G129" s="14"/>
    </row>
    <row r="130" spans="1:7" ht="18.75" x14ac:dyDescent="0.3">
      <c r="A130" s="55"/>
      <c r="B130" s="14" t="s">
        <v>1196</v>
      </c>
      <c r="C130" s="14"/>
      <c r="D130" s="6"/>
      <c r="E130" s="14"/>
      <c r="F130" s="4"/>
      <c r="G130" s="14"/>
    </row>
    <row r="131" spans="1:7" ht="18.75" x14ac:dyDescent="0.3">
      <c r="A131" s="55"/>
      <c r="B131" s="14" t="s">
        <v>1197</v>
      </c>
      <c r="C131" s="14"/>
      <c r="D131" s="6"/>
      <c r="E131" s="14"/>
      <c r="F131" s="4"/>
      <c r="G131" s="14"/>
    </row>
    <row r="132" spans="1:7" ht="18.75" x14ac:dyDescent="0.3">
      <c r="A132" s="55"/>
      <c r="B132" s="14" t="s">
        <v>1198</v>
      </c>
      <c r="C132" s="14"/>
      <c r="D132" s="6"/>
      <c r="E132" s="14"/>
      <c r="F132" s="4"/>
      <c r="G132" s="14"/>
    </row>
    <row r="133" spans="1:7" ht="18.75" x14ac:dyDescent="0.3">
      <c r="A133" s="55"/>
      <c r="B133" s="14" t="s">
        <v>1199</v>
      </c>
      <c r="C133" s="14"/>
      <c r="D133" s="6"/>
      <c r="E133" s="14"/>
      <c r="F133" s="4"/>
      <c r="G133" s="14"/>
    </row>
    <row r="134" spans="1:7" ht="18.75" x14ac:dyDescent="0.3">
      <c r="A134" s="55"/>
      <c r="B134" s="14" t="s">
        <v>1200</v>
      </c>
      <c r="C134" s="14"/>
      <c r="D134" s="6"/>
      <c r="E134" s="14"/>
      <c r="F134" s="4"/>
      <c r="G134" s="14"/>
    </row>
    <row r="135" spans="1:7" ht="18.75" x14ac:dyDescent="0.3">
      <c r="A135" s="55"/>
      <c r="B135" s="14" t="s">
        <v>1201</v>
      </c>
      <c r="C135" s="14"/>
      <c r="D135" s="6"/>
      <c r="E135" s="14"/>
      <c r="F135" s="4"/>
      <c r="G135" s="14"/>
    </row>
    <row r="136" spans="1:7" ht="18.75" x14ac:dyDescent="0.3">
      <c r="A136" s="55"/>
      <c r="B136" s="14"/>
      <c r="C136" s="14"/>
      <c r="D136" s="6"/>
      <c r="E136" s="14"/>
      <c r="F136" s="4"/>
      <c r="G136" s="14"/>
    </row>
    <row r="137" spans="1:7" s="86" customFormat="1" ht="18.75" x14ac:dyDescent="0.3">
      <c r="A137" s="53">
        <v>15</v>
      </c>
      <c r="B137" s="74" t="s">
        <v>1202</v>
      </c>
      <c r="C137" s="74" t="s">
        <v>1210</v>
      </c>
      <c r="D137" s="9" t="s">
        <v>831</v>
      </c>
      <c r="E137" s="9">
        <v>5000000</v>
      </c>
      <c r="F137" s="8">
        <v>1500000</v>
      </c>
      <c r="G137" s="91">
        <f>E137-F137</f>
        <v>3500000</v>
      </c>
    </row>
    <row r="138" spans="1:7" ht="18.75" x14ac:dyDescent="0.3">
      <c r="A138" s="55"/>
      <c r="B138" s="14" t="s">
        <v>1259</v>
      </c>
      <c r="C138" s="14"/>
      <c r="D138" s="6"/>
      <c r="E138" s="14"/>
      <c r="F138" s="4"/>
      <c r="G138" s="14"/>
    </row>
    <row r="139" spans="1:7" ht="18.75" x14ac:dyDescent="0.3">
      <c r="A139" s="55"/>
      <c r="B139" s="14" t="s">
        <v>1203</v>
      </c>
      <c r="C139" s="14"/>
      <c r="D139" s="6"/>
      <c r="E139" s="14"/>
      <c r="F139" s="4"/>
      <c r="G139" s="14"/>
    </row>
    <row r="140" spans="1:7" s="86" customFormat="1" ht="18.75" x14ac:dyDescent="0.3">
      <c r="A140" s="53">
        <v>16</v>
      </c>
      <c r="B140" s="74" t="s">
        <v>1204</v>
      </c>
      <c r="C140" s="74" t="s">
        <v>102</v>
      </c>
      <c r="D140" s="9" t="s">
        <v>831</v>
      </c>
      <c r="E140" s="9">
        <v>7000000</v>
      </c>
      <c r="F140" s="8">
        <v>1100000</v>
      </c>
      <c r="G140" s="91">
        <f>E140-F140</f>
        <v>5900000</v>
      </c>
    </row>
    <row r="141" spans="1:7" ht="18.75" x14ac:dyDescent="0.3">
      <c r="A141" s="55"/>
      <c r="B141" s="14" t="s">
        <v>1205</v>
      </c>
      <c r="C141" s="14"/>
      <c r="D141" s="6"/>
      <c r="E141" s="14"/>
      <c r="F141" s="4"/>
      <c r="G141" s="14"/>
    </row>
    <row r="142" spans="1:7" ht="18.75" x14ac:dyDescent="0.3">
      <c r="A142" s="55"/>
      <c r="B142" s="14" t="s">
        <v>1206</v>
      </c>
      <c r="C142" s="14"/>
      <c r="D142" s="6"/>
      <c r="E142" s="14"/>
      <c r="F142" s="4"/>
      <c r="G142" s="14"/>
    </row>
    <row r="143" spans="1:7" ht="18.75" x14ac:dyDescent="0.3">
      <c r="A143" s="55"/>
      <c r="B143" s="14" t="s">
        <v>1207</v>
      </c>
      <c r="C143" s="14"/>
      <c r="D143" s="6"/>
      <c r="E143" s="14"/>
      <c r="F143" s="4"/>
      <c r="G143" s="14"/>
    </row>
    <row r="144" spans="1:7" ht="18.75" x14ac:dyDescent="0.3">
      <c r="A144" s="55"/>
      <c r="B144" s="14" t="s">
        <v>1208</v>
      </c>
      <c r="C144" s="14"/>
      <c r="D144" s="6"/>
      <c r="E144" s="14"/>
      <c r="F144" s="4"/>
      <c r="G144" s="14"/>
    </row>
    <row r="145" spans="1:7" ht="18.75" x14ac:dyDescent="0.3">
      <c r="A145" s="55"/>
      <c r="B145" s="14" t="s">
        <v>1209</v>
      </c>
      <c r="C145" s="14"/>
      <c r="D145" s="6"/>
      <c r="E145" s="14"/>
      <c r="F145" s="4"/>
      <c r="G145" s="14"/>
    </row>
    <row r="146" spans="1:7" x14ac:dyDescent="0.25">
      <c r="A146" s="1"/>
      <c r="B146" s="1"/>
      <c r="C146" s="1"/>
      <c r="D146" s="1"/>
      <c r="E146" s="1"/>
      <c r="F146" s="1"/>
      <c r="G146" s="327"/>
    </row>
    <row r="147" spans="1:7" s="86" customFormat="1" x14ac:dyDescent="0.25">
      <c r="A147" s="328">
        <v>17</v>
      </c>
      <c r="B147" s="329" t="s">
        <v>1513</v>
      </c>
      <c r="C147" s="328" t="s">
        <v>1514</v>
      </c>
      <c r="D147" s="328" t="s">
        <v>830</v>
      </c>
      <c r="E147" s="331">
        <v>5000000</v>
      </c>
      <c r="F147" s="332">
        <v>3247000</v>
      </c>
      <c r="G147" s="333">
        <f>E147-F147</f>
        <v>1753000</v>
      </c>
    </row>
    <row r="148" spans="1:7" x14ac:dyDescent="0.25">
      <c r="A148" s="1"/>
      <c r="B148" s="330" t="s">
        <v>1515</v>
      </c>
      <c r="C148" s="1"/>
      <c r="D148" s="1"/>
      <c r="E148" s="1"/>
      <c r="F148" s="1"/>
      <c r="G148" s="1"/>
    </row>
    <row r="149" spans="1:7" x14ac:dyDescent="0.25">
      <c r="A149" s="1"/>
      <c r="B149" s="330" t="s">
        <v>1516</v>
      </c>
      <c r="C149" s="1"/>
      <c r="D149" s="1"/>
      <c r="E149" s="1"/>
      <c r="F149" s="1"/>
      <c r="G149" s="1"/>
    </row>
    <row r="150" spans="1:7" x14ac:dyDescent="0.25">
      <c r="A150" s="1"/>
      <c r="B150" s="330" t="s">
        <v>1517</v>
      </c>
      <c r="C150" s="1"/>
      <c r="D150" s="1"/>
      <c r="E150" s="1"/>
      <c r="F150" s="1"/>
      <c r="G150" s="1"/>
    </row>
    <row r="151" spans="1:7" x14ac:dyDescent="0.25">
      <c r="A151" s="1"/>
      <c r="B151" s="330" t="s">
        <v>1518</v>
      </c>
      <c r="C151" s="1"/>
      <c r="D151" s="1"/>
      <c r="E151" s="1"/>
      <c r="F151" s="1"/>
      <c r="G151" s="1"/>
    </row>
    <row r="152" spans="1:7" x14ac:dyDescent="0.25">
      <c r="A152" s="1"/>
      <c r="B152" s="330" t="s">
        <v>1519</v>
      </c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s="86" customFormat="1" x14ac:dyDescent="0.25">
      <c r="A154" s="328">
        <v>18</v>
      </c>
      <c r="B154" s="328" t="s">
        <v>1520</v>
      </c>
      <c r="C154" s="328" t="s">
        <v>17</v>
      </c>
      <c r="D154" s="328" t="s">
        <v>830</v>
      </c>
      <c r="E154" s="331">
        <v>4000000</v>
      </c>
      <c r="F154" s="331">
        <v>3247000</v>
      </c>
      <c r="G154" s="328">
        <f>E154-F154</f>
        <v>753000</v>
      </c>
    </row>
    <row r="155" spans="1:7" x14ac:dyDescent="0.25">
      <c r="A155" s="1"/>
      <c r="B155" s="1" t="s">
        <v>1521</v>
      </c>
      <c r="C155" s="1"/>
      <c r="D155" s="1"/>
      <c r="E155" s="1"/>
      <c r="F155" s="1"/>
      <c r="G155" s="1"/>
    </row>
    <row r="156" spans="1:7" x14ac:dyDescent="0.25">
      <c r="A156" s="1"/>
      <c r="B156" s="1" t="s">
        <v>1522</v>
      </c>
      <c r="C156" s="1"/>
      <c r="D156" s="1"/>
      <c r="E156" s="1"/>
      <c r="F156" s="1"/>
      <c r="G156" s="1"/>
    </row>
    <row r="157" spans="1:7" x14ac:dyDescent="0.25">
      <c r="A157" s="1"/>
      <c r="B157" s="1" t="s">
        <v>1523</v>
      </c>
      <c r="C157" s="1"/>
      <c r="D157" s="1"/>
      <c r="E157" s="1"/>
      <c r="F157" s="1"/>
      <c r="G157" s="1"/>
    </row>
    <row r="158" spans="1:7" x14ac:dyDescent="0.25">
      <c r="A158" s="1"/>
      <c r="B158" s="1" t="s">
        <v>1524</v>
      </c>
      <c r="C158" s="1"/>
      <c r="D158" s="1"/>
      <c r="E158" s="1"/>
      <c r="F158" s="1"/>
      <c r="G158" s="1"/>
    </row>
    <row r="159" spans="1:7" x14ac:dyDescent="0.25">
      <c r="A159" s="1"/>
      <c r="B159" s="1" t="s">
        <v>1525</v>
      </c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</sheetData>
  <mergeCells count="1">
    <mergeCell ref="B2:E2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64" workbookViewId="0">
      <selection activeCell="F3" sqref="F3"/>
    </sheetView>
  </sheetViews>
  <sheetFormatPr defaultColWidth="9.140625" defaultRowHeight="15" x14ac:dyDescent="0.2"/>
  <cols>
    <col min="1" max="1" width="3.85546875" style="30" customWidth="1"/>
    <col min="2" max="2" width="34.140625" style="30" customWidth="1"/>
    <col min="3" max="3" width="16.7109375" style="30" customWidth="1"/>
    <col min="4" max="4" width="15.140625" style="30" customWidth="1"/>
    <col min="5" max="5" width="15.28515625" style="30" customWidth="1"/>
    <col min="6" max="6" width="15.7109375" style="30" customWidth="1"/>
    <col min="7" max="7" width="17.42578125" style="30" customWidth="1"/>
    <col min="8" max="16384" width="9.140625" style="30"/>
  </cols>
  <sheetData>
    <row r="1" spans="1:7" ht="15.75" x14ac:dyDescent="0.2">
      <c r="A1" s="115"/>
      <c r="B1" s="350" t="s">
        <v>146</v>
      </c>
      <c r="C1" s="351"/>
      <c r="D1" s="351"/>
      <c r="E1" s="351"/>
      <c r="F1" s="116"/>
      <c r="G1" s="117"/>
    </row>
    <row r="2" spans="1:7" ht="47.25" x14ac:dyDescent="0.2">
      <c r="A2" s="118" t="s">
        <v>0</v>
      </c>
      <c r="B2" s="119" t="s">
        <v>1</v>
      </c>
      <c r="C2" s="119" t="s">
        <v>2</v>
      </c>
      <c r="D2" s="120" t="s">
        <v>136</v>
      </c>
      <c r="E2" s="119" t="s">
        <v>4</v>
      </c>
      <c r="F2" s="119" t="s">
        <v>5</v>
      </c>
      <c r="G2" s="121" t="s">
        <v>6</v>
      </c>
    </row>
    <row r="3" spans="1:7" s="50" customFormat="1" ht="19.5" customHeight="1" x14ac:dyDescent="0.25">
      <c r="A3" s="81">
        <v>1</v>
      </c>
      <c r="B3" s="81" t="s">
        <v>118</v>
      </c>
      <c r="C3" s="81" t="s">
        <v>117</v>
      </c>
      <c r="D3" s="82" t="s">
        <v>111</v>
      </c>
      <c r="E3" s="83">
        <v>3000000</v>
      </c>
      <c r="F3" s="84">
        <v>0</v>
      </c>
      <c r="G3" s="84">
        <f t="shared" ref="G3:G15" si="0">E3-F3</f>
        <v>3000000</v>
      </c>
    </row>
    <row r="4" spans="1:7" ht="19.5" customHeight="1" x14ac:dyDescent="0.2">
      <c r="A4" s="122"/>
      <c r="B4" s="122" t="s">
        <v>1126</v>
      </c>
      <c r="C4" s="122"/>
      <c r="D4" s="123"/>
      <c r="E4" s="124"/>
      <c r="F4" s="125"/>
      <c r="G4" s="125"/>
    </row>
    <row r="5" spans="1:7" ht="19.5" customHeight="1" x14ac:dyDescent="0.2">
      <c r="A5" s="122"/>
      <c r="B5" s="122" t="s">
        <v>1127</v>
      </c>
      <c r="C5" s="122"/>
      <c r="D5" s="123"/>
      <c r="E5" s="124"/>
      <c r="F5" s="125"/>
      <c r="G5" s="125"/>
    </row>
    <row r="6" spans="1:7" ht="19.5" customHeight="1" x14ac:dyDescent="0.2">
      <c r="A6" s="122"/>
      <c r="B6" s="122" t="s">
        <v>1128</v>
      </c>
      <c r="C6" s="122"/>
      <c r="D6" s="123"/>
      <c r="E6" s="124"/>
      <c r="F6" s="125"/>
      <c r="G6" s="125"/>
    </row>
    <row r="7" spans="1:7" ht="19.5" customHeight="1" x14ac:dyDescent="0.2">
      <c r="A7" s="122"/>
      <c r="B7" s="122" t="s">
        <v>1129</v>
      </c>
      <c r="C7" s="122"/>
      <c r="D7" s="123"/>
      <c r="E7" s="124"/>
      <c r="F7" s="125"/>
      <c r="G7" s="125"/>
    </row>
    <row r="8" spans="1:7" ht="19.5" customHeight="1" x14ac:dyDescent="0.2">
      <c r="A8" s="122"/>
      <c r="B8" s="122" t="s">
        <v>1130</v>
      </c>
      <c r="C8" s="122"/>
      <c r="D8" s="123"/>
      <c r="E8" s="124"/>
      <c r="F8" s="125"/>
      <c r="G8" s="125"/>
    </row>
    <row r="9" spans="1:7" ht="19.5" customHeight="1" x14ac:dyDescent="0.2">
      <c r="A9" s="122"/>
      <c r="B9" s="122" t="s">
        <v>1131</v>
      </c>
      <c r="C9" s="122"/>
      <c r="D9" s="123"/>
      <c r="E9" s="124"/>
      <c r="F9" s="125"/>
      <c r="G9" s="125"/>
    </row>
    <row r="10" spans="1:7" ht="19.5" customHeight="1" x14ac:dyDescent="0.2">
      <c r="A10" s="122"/>
      <c r="B10" s="122" t="s">
        <v>1132</v>
      </c>
      <c r="C10" s="122"/>
      <c r="D10" s="123"/>
      <c r="E10" s="124"/>
      <c r="F10" s="125"/>
      <c r="G10" s="125"/>
    </row>
    <row r="11" spans="1:7" ht="19.5" customHeight="1" x14ac:dyDescent="0.2">
      <c r="A11" s="122"/>
      <c r="B11" s="122" t="s">
        <v>1133</v>
      </c>
      <c r="C11" s="122"/>
      <c r="D11" s="123"/>
      <c r="E11" s="124"/>
      <c r="F11" s="125"/>
      <c r="G11" s="125"/>
    </row>
    <row r="12" spans="1:7" ht="19.5" customHeight="1" x14ac:dyDescent="0.2">
      <c r="A12" s="122"/>
      <c r="B12" s="122" t="s">
        <v>1134</v>
      </c>
      <c r="C12" s="122"/>
      <c r="D12" s="123"/>
      <c r="E12" s="124"/>
      <c r="F12" s="125"/>
      <c r="G12" s="125"/>
    </row>
    <row r="13" spans="1:7" ht="19.5" customHeight="1" x14ac:dyDescent="0.2">
      <c r="A13" s="122"/>
      <c r="B13" s="122" t="s">
        <v>1135</v>
      </c>
      <c r="C13" s="122"/>
      <c r="D13" s="123"/>
      <c r="E13" s="124"/>
      <c r="F13" s="125"/>
      <c r="G13" s="125"/>
    </row>
    <row r="14" spans="1:7" ht="19.5" customHeight="1" x14ac:dyDescent="0.2">
      <c r="A14" s="122"/>
      <c r="B14" s="122"/>
      <c r="C14" s="122"/>
      <c r="D14" s="123"/>
      <c r="E14" s="124"/>
      <c r="F14" s="125"/>
      <c r="G14" s="125"/>
    </row>
    <row r="15" spans="1:7" s="126" customFormat="1" ht="21" customHeight="1" x14ac:dyDescent="0.25">
      <c r="A15" s="81">
        <v>2</v>
      </c>
      <c r="B15" s="81" t="s">
        <v>119</v>
      </c>
      <c r="C15" s="81" t="s">
        <v>117</v>
      </c>
      <c r="D15" s="82" t="s">
        <v>111</v>
      </c>
      <c r="E15" s="83">
        <v>4000000</v>
      </c>
      <c r="F15" s="84">
        <v>2860000</v>
      </c>
      <c r="G15" s="84">
        <f t="shared" si="0"/>
        <v>1140000</v>
      </c>
    </row>
    <row r="16" spans="1:7" s="126" customFormat="1" ht="21" customHeight="1" x14ac:dyDescent="0.2">
      <c r="A16" s="122"/>
      <c r="B16" s="122" t="s">
        <v>1332</v>
      </c>
      <c r="C16" s="122"/>
      <c r="D16" s="123"/>
      <c r="E16" s="124"/>
      <c r="F16" s="125"/>
      <c r="G16" s="125"/>
    </row>
    <row r="17" spans="1:7" s="126" customFormat="1" ht="21" customHeight="1" x14ac:dyDescent="0.2">
      <c r="A17" s="122"/>
      <c r="B17" s="122" t="s">
        <v>1358</v>
      </c>
      <c r="C17" s="122"/>
      <c r="D17" s="123"/>
      <c r="E17" s="124"/>
      <c r="F17" s="125"/>
      <c r="G17" s="125"/>
    </row>
    <row r="18" spans="1:7" s="126" customFormat="1" ht="21" customHeight="1" x14ac:dyDescent="0.2">
      <c r="A18" s="122"/>
      <c r="B18" s="122" t="s">
        <v>1359</v>
      </c>
      <c r="C18" s="122"/>
      <c r="D18" s="123"/>
      <c r="E18" s="124"/>
      <c r="F18" s="125"/>
      <c r="G18" s="125"/>
    </row>
    <row r="19" spans="1:7" s="126" customFormat="1" ht="21" customHeight="1" x14ac:dyDescent="0.2">
      <c r="A19" s="122"/>
      <c r="B19" s="122" t="s">
        <v>1360</v>
      </c>
      <c r="C19" s="122"/>
      <c r="D19" s="123"/>
      <c r="E19" s="124"/>
      <c r="F19" s="125"/>
      <c r="G19" s="125"/>
    </row>
    <row r="20" spans="1:7" s="126" customFormat="1" ht="21" customHeight="1" x14ac:dyDescent="0.2">
      <c r="A20" s="122"/>
      <c r="B20" s="122" t="s">
        <v>1361</v>
      </c>
      <c r="C20" s="122"/>
      <c r="D20" s="123"/>
      <c r="E20" s="124"/>
      <c r="F20" s="125"/>
      <c r="G20" s="125"/>
    </row>
    <row r="21" spans="1:7" s="126" customFormat="1" ht="21" customHeight="1" x14ac:dyDescent="0.2">
      <c r="A21" s="122"/>
      <c r="B21" s="122" t="s">
        <v>1362</v>
      </c>
      <c r="C21" s="122"/>
      <c r="D21" s="123"/>
      <c r="E21" s="124"/>
      <c r="F21" s="125"/>
      <c r="G21" s="125"/>
    </row>
    <row r="22" spans="1:7" s="126" customFormat="1" ht="21" customHeight="1" x14ac:dyDescent="0.2">
      <c r="A22" s="122"/>
      <c r="B22" s="122" t="s">
        <v>1363</v>
      </c>
      <c r="C22" s="122"/>
      <c r="D22" s="123"/>
      <c r="E22" s="124"/>
      <c r="F22" s="125"/>
      <c r="G22" s="125"/>
    </row>
    <row r="23" spans="1:7" s="126" customFormat="1" ht="21" customHeight="1" x14ac:dyDescent="0.2">
      <c r="A23" s="122"/>
      <c r="B23" s="122" t="s">
        <v>1364</v>
      </c>
      <c r="C23" s="122"/>
      <c r="D23" s="123"/>
      <c r="E23" s="124"/>
      <c r="F23" s="125"/>
      <c r="G23" s="125"/>
    </row>
    <row r="24" spans="1:7" s="126" customFormat="1" ht="21" customHeight="1" x14ac:dyDescent="0.2">
      <c r="A24" s="122"/>
      <c r="B24" s="122" t="s">
        <v>1365</v>
      </c>
      <c r="C24" s="122"/>
      <c r="D24" s="123"/>
      <c r="E24" s="124"/>
      <c r="F24" s="125"/>
      <c r="G24" s="125"/>
    </row>
    <row r="25" spans="1:7" s="126" customFormat="1" ht="21" customHeight="1" x14ac:dyDescent="0.2">
      <c r="A25" s="122"/>
      <c r="B25" s="122" t="s">
        <v>1366</v>
      </c>
      <c r="C25" s="122"/>
      <c r="D25" s="123"/>
      <c r="E25" s="124"/>
      <c r="F25" s="125"/>
      <c r="G25" s="125"/>
    </row>
    <row r="26" spans="1:7" s="126" customFormat="1" ht="21" customHeight="1" x14ac:dyDescent="0.2">
      <c r="A26" s="122"/>
      <c r="B26" s="122" t="s">
        <v>1367</v>
      </c>
      <c r="C26" s="122"/>
      <c r="D26" s="123"/>
      <c r="E26" s="124"/>
      <c r="F26" s="125"/>
      <c r="G26" s="125"/>
    </row>
    <row r="27" spans="1:7" s="126" customFormat="1" ht="21" customHeight="1" x14ac:dyDescent="0.2">
      <c r="A27" s="122"/>
      <c r="B27" s="122" t="s">
        <v>1368</v>
      </c>
      <c r="C27" s="122"/>
      <c r="D27" s="123"/>
      <c r="E27" s="124"/>
      <c r="F27" s="125"/>
      <c r="G27" s="125"/>
    </row>
    <row r="28" spans="1:7" s="126" customFormat="1" ht="21" customHeight="1" x14ac:dyDescent="0.2">
      <c r="A28" s="122"/>
      <c r="B28" s="122" t="s">
        <v>1369</v>
      </c>
      <c r="C28" s="122"/>
      <c r="D28" s="123"/>
      <c r="E28" s="124"/>
      <c r="F28" s="125"/>
      <c r="G28" s="125"/>
    </row>
    <row r="29" spans="1:7" s="126" customFormat="1" ht="21" customHeight="1" x14ac:dyDescent="0.2">
      <c r="A29" s="122"/>
      <c r="B29" s="122" t="s">
        <v>1370</v>
      </c>
      <c r="C29" s="122"/>
      <c r="D29" s="123"/>
      <c r="E29" s="124"/>
      <c r="F29" s="125"/>
      <c r="G29" s="125"/>
    </row>
    <row r="30" spans="1:7" s="126" customFormat="1" ht="21" customHeight="1" x14ac:dyDescent="0.2">
      <c r="A30" s="122"/>
      <c r="B30" s="122" t="s">
        <v>1371</v>
      </c>
      <c r="C30" s="122"/>
      <c r="D30" s="123"/>
      <c r="E30" s="124"/>
      <c r="F30" s="125"/>
      <c r="G30" s="125"/>
    </row>
    <row r="31" spans="1:7" s="126" customFormat="1" ht="21" customHeight="1" x14ac:dyDescent="0.2">
      <c r="A31" s="122"/>
      <c r="B31" s="122" t="s">
        <v>1372</v>
      </c>
      <c r="C31" s="122"/>
      <c r="D31" s="123"/>
      <c r="E31" s="124"/>
      <c r="F31" s="125"/>
      <c r="G31" s="125"/>
    </row>
    <row r="32" spans="1:7" s="126" customFormat="1" ht="21" customHeight="1" x14ac:dyDescent="0.2">
      <c r="A32" s="122"/>
      <c r="B32" s="122" t="s">
        <v>1373</v>
      </c>
      <c r="C32" s="122"/>
      <c r="D32" s="123"/>
      <c r="E32" s="124"/>
      <c r="F32" s="125"/>
      <c r="G32" s="125"/>
    </row>
    <row r="33" spans="1:7" s="126" customFormat="1" ht="21" customHeight="1" x14ac:dyDescent="0.2">
      <c r="A33" s="122"/>
      <c r="B33" s="122" t="s">
        <v>1374</v>
      </c>
      <c r="C33" s="122"/>
      <c r="D33" s="123"/>
      <c r="E33" s="124"/>
      <c r="F33" s="125"/>
      <c r="G33" s="125"/>
    </row>
    <row r="34" spans="1:7" s="126" customFormat="1" ht="21" customHeight="1" x14ac:dyDescent="0.2">
      <c r="A34" s="122"/>
      <c r="B34" s="122" t="s">
        <v>1375</v>
      </c>
      <c r="C34" s="122"/>
      <c r="D34" s="123"/>
      <c r="E34" s="124"/>
      <c r="F34" s="125"/>
      <c r="G34" s="125"/>
    </row>
    <row r="35" spans="1:7" s="126" customFormat="1" ht="21" customHeight="1" x14ac:dyDescent="0.2">
      <c r="A35" s="122"/>
      <c r="B35" s="122" t="s">
        <v>1376</v>
      </c>
      <c r="C35" s="122"/>
      <c r="D35" s="123"/>
      <c r="E35" s="124"/>
      <c r="F35" s="125"/>
      <c r="G35" s="125"/>
    </row>
    <row r="36" spans="1:7" ht="21" customHeight="1" x14ac:dyDescent="0.2">
      <c r="A36" s="127"/>
      <c r="B36" s="127"/>
      <c r="C36" s="127"/>
      <c r="D36" s="128"/>
      <c r="E36" s="129"/>
      <c r="F36" s="130"/>
      <c r="G36" s="131"/>
    </row>
    <row r="37" spans="1:7" s="50" customFormat="1" ht="21" customHeight="1" x14ac:dyDescent="0.25">
      <c r="A37" s="132">
        <v>3</v>
      </c>
      <c r="B37" s="81" t="s">
        <v>1331</v>
      </c>
      <c r="C37" s="81" t="s">
        <v>12</v>
      </c>
      <c r="D37" s="82"/>
      <c r="E37" s="84">
        <v>4000000</v>
      </c>
      <c r="F37" s="133">
        <v>1200000</v>
      </c>
      <c r="G37" s="84">
        <f>E37-F37</f>
        <v>2800000</v>
      </c>
    </row>
    <row r="38" spans="1:7" ht="21" customHeight="1" x14ac:dyDescent="0.2">
      <c r="A38" s="127"/>
      <c r="B38" s="122" t="s">
        <v>1127</v>
      </c>
      <c r="C38" s="122"/>
      <c r="D38" s="123"/>
      <c r="E38" s="124"/>
      <c r="F38" s="125"/>
      <c r="G38" s="125"/>
    </row>
    <row r="39" spans="1:7" ht="21" customHeight="1" x14ac:dyDescent="0.2">
      <c r="A39" s="127"/>
      <c r="B39" s="122" t="s">
        <v>1356</v>
      </c>
      <c r="C39" s="122"/>
      <c r="D39" s="123"/>
      <c r="E39" s="124"/>
      <c r="F39" s="125"/>
      <c r="G39" s="125"/>
    </row>
    <row r="40" spans="1:7" ht="21" customHeight="1" x14ac:dyDescent="0.2">
      <c r="A40" s="127"/>
      <c r="B40" s="122" t="s">
        <v>1357</v>
      </c>
      <c r="C40" s="122"/>
      <c r="D40" s="123"/>
      <c r="E40" s="124"/>
      <c r="F40" s="125"/>
      <c r="G40" s="125"/>
    </row>
    <row r="41" spans="1:7" ht="21" customHeight="1" x14ac:dyDescent="0.2">
      <c r="A41" s="127"/>
      <c r="B41" s="127"/>
      <c r="C41" s="127"/>
      <c r="D41" s="128"/>
      <c r="E41" s="129"/>
      <c r="F41" s="131"/>
      <c r="G41" s="131"/>
    </row>
    <row r="42" spans="1:7" s="79" customFormat="1" ht="21" customHeight="1" x14ac:dyDescent="0.25">
      <c r="A42" s="81">
        <v>4</v>
      </c>
      <c r="B42" s="81" t="s">
        <v>32</v>
      </c>
      <c r="C42" s="81" t="s">
        <v>33</v>
      </c>
      <c r="D42" s="82">
        <v>43754</v>
      </c>
      <c r="E42" s="83">
        <v>3000000</v>
      </c>
      <c r="F42" s="134">
        <v>2500000</v>
      </c>
      <c r="G42" s="84">
        <f t="shared" ref="G42" si="1">E42-F42</f>
        <v>500000</v>
      </c>
    </row>
    <row r="43" spans="1:7" ht="21" customHeight="1" x14ac:dyDescent="0.2">
      <c r="A43" s="127"/>
      <c r="B43" s="68" t="s">
        <v>1355</v>
      </c>
      <c r="C43" s="127"/>
      <c r="D43" s="128"/>
      <c r="E43" s="129"/>
      <c r="F43" s="135"/>
      <c r="G43" s="131"/>
    </row>
    <row r="44" spans="1:7" ht="21" customHeight="1" x14ac:dyDescent="0.2">
      <c r="A44" s="127"/>
      <c r="B44" s="68" t="s">
        <v>1354</v>
      </c>
      <c r="C44" s="127"/>
      <c r="D44" s="128"/>
      <c r="E44" s="129"/>
      <c r="F44" s="135"/>
      <c r="G44" s="131"/>
    </row>
    <row r="45" spans="1:7" ht="21" customHeight="1" x14ac:dyDescent="0.2">
      <c r="A45" s="127"/>
      <c r="B45" s="68" t="s">
        <v>1353</v>
      </c>
      <c r="C45" s="127"/>
      <c r="D45" s="128"/>
      <c r="E45" s="129"/>
      <c r="F45" s="135"/>
      <c r="G45" s="131"/>
    </row>
    <row r="46" spans="1:7" ht="21" customHeight="1" x14ac:dyDescent="0.2">
      <c r="A46" s="127"/>
      <c r="B46" s="68" t="s">
        <v>1352</v>
      </c>
      <c r="C46" s="127"/>
      <c r="D46" s="128"/>
      <c r="E46" s="129"/>
      <c r="F46" s="135"/>
      <c r="G46" s="131"/>
    </row>
    <row r="47" spans="1:7" ht="21" customHeight="1" x14ac:dyDescent="0.2">
      <c r="A47" s="127"/>
      <c r="B47" s="68" t="s">
        <v>1351</v>
      </c>
      <c r="C47" s="127"/>
      <c r="D47" s="128"/>
      <c r="E47" s="129"/>
      <c r="F47" s="135"/>
      <c r="G47" s="131"/>
    </row>
    <row r="48" spans="1:7" ht="21" customHeight="1" x14ac:dyDescent="0.2">
      <c r="A48" s="127"/>
      <c r="B48" s="68" t="s">
        <v>1350</v>
      </c>
      <c r="C48" s="127"/>
      <c r="D48" s="128"/>
      <c r="E48" s="129"/>
      <c r="F48" s="135"/>
      <c r="G48" s="131"/>
    </row>
    <row r="49" spans="1:7" ht="21" customHeight="1" x14ac:dyDescent="0.2">
      <c r="A49" s="127"/>
      <c r="B49" s="68" t="s">
        <v>1349</v>
      </c>
      <c r="C49" s="127"/>
      <c r="D49" s="128"/>
      <c r="E49" s="129"/>
      <c r="F49" s="135"/>
      <c r="G49" s="131"/>
    </row>
    <row r="50" spans="1:7" ht="21" customHeight="1" x14ac:dyDescent="0.2">
      <c r="A50" s="127"/>
      <c r="B50" s="68" t="s">
        <v>1348</v>
      </c>
      <c r="C50" s="127"/>
      <c r="D50" s="128"/>
      <c r="E50" s="129"/>
      <c r="F50" s="135"/>
      <c r="G50" s="131"/>
    </row>
    <row r="51" spans="1:7" ht="21" customHeight="1" x14ac:dyDescent="0.2">
      <c r="A51" s="127"/>
      <c r="B51" s="68" t="s">
        <v>1347</v>
      </c>
      <c r="C51" s="127"/>
      <c r="D51" s="128"/>
      <c r="E51" s="129"/>
      <c r="F51" s="135"/>
      <c r="G51" s="131"/>
    </row>
    <row r="52" spans="1:7" ht="21" customHeight="1" x14ac:dyDescent="0.2">
      <c r="A52" s="127"/>
      <c r="B52" s="68" t="s">
        <v>1346</v>
      </c>
      <c r="C52" s="127"/>
      <c r="D52" s="128"/>
      <c r="E52" s="129"/>
      <c r="F52" s="135"/>
      <c r="G52" s="131"/>
    </row>
    <row r="53" spans="1:7" ht="21" customHeight="1" x14ac:dyDescent="0.2">
      <c r="A53" s="127"/>
      <c r="B53" s="68" t="s">
        <v>1345</v>
      </c>
      <c r="C53" s="127"/>
      <c r="D53" s="128"/>
      <c r="E53" s="129"/>
      <c r="F53" s="135"/>
      <c r="G53" s="131"/>
    </row>
    <row r="54" spans="1:7" ht="21" customHeight="1" x14ac:dyDescent="0.2">
      <c r="A54" s="127"/>
      <c r="B54" s="68" t="s">
        <v>1344</v>
      </c>
      <c r="C54" s="127"/>
      <c r="D54" s="128"/>
      <c r="E54" s="129"/>
      <c r="F54" s="135"/>
      <c r="G54" s="131"/>
    </row>
    <row r="55" spans="1:7" ht="21" customHeight="1" x14ac:dyDescent="0.2">
      <c r="A55" s="127"/>
      <c r="B55" s="68" t="s">
        <v>1343</v>
      </c>
      <c r="C55" s="127"/>
      <c r="D55" s="128"/>
      <c r="E55" s="129"/>
      <c r="F55" s="135"/>
      <c r="G55" s="131"/>
    </row>
    <row r="56" spans="1:7" ht="21" customHeight="1" x14ac:dyDescent="0.2">
      <c r="A56" s="127"/>
      <c r="B56" s="68" t="s">
        <v>1342</v>
      </c>
      <c r="C56" s="127"/>
      <c r="D56" s="128"/>
      <c r="E56" s="129"/>
      <c r="F56" s="135"/>
      <c r="G56" s="131"/>
    </row>
    <row r="57" spans="1:7" ht="21" customHeight="1" x14ac:dyDescent="0.2">
      <c r="A57" s="127"/>
      <c r="B57" s="68" t="s">
        <v>1341</v>
      </c>
      <c r="C57" s="127"/>
      <c r="D57" s="128"/>
      <c r="E57" s="129"/>
      <c r="F57" s="135"/>
      <c r="G57" s="131"/>
    </row>
    <row r="58" spans="1:7" ht="21" customHeight="1" x14ac:dyDescent="0.2">
      <c r="A58" s="127"/>
      <c r="B58" s="68" t="s">
        <v>1340</v>
      </c>
      <c r="C58" s="127"/>
      <c r="D58" s="128"/>
      <c r="E58" s="129"/>
      <c r="F58" s="135"/>
      <c r="G58" s="131"/>
    </row>
    <row r="59" spans="1:7" ht="21" customHeight="1" x14ac:dyDescent="0.2">
      <c r="A59" s="127"/>
      <c r="B59" s="68" t="s">
        <v>1339</v>
      </c>
      <c r="C59" s="127"/>
      <c r="D59" s="128"/>
      <c r="E59" s="129"/>
      <c r="F59" s="135"/>
      <c r="G59" s="131"/>
    </row>
    <row r="60" spans="1:7" ht="21" customHeight="1" x14ac:dyDescent="0.2">
      <c r="A60" s="127"/>
      <c r="B60" s="68" t="s">
        <v>1338</v>
      </c>
      <c r="C60" s="127"/>
      <c r="D60" s="128"/>
      <c r="E60" s="129"/>
      <c r="F60" s="135"/>
      <c r="G60" s="131"/>
    </row>
    <row r="61" spans="1:7" ht="21" customHeight="1" x14ac:dyDescent="0.2">
      <c r="A61" s="127"/>
      <c r="B61" s="68" t="s">
        <v>1337</v>
      </c>
      <c r="C61" s="127"/>
      <c r="D61" s="128"/>
      <c r="E61" s="129"/>
      <c r="F61" s="135"/>
      <c r="G61" s="131"/>
    </row>
    <row r="62" spans="1:7" ht="21" customHeight="1" x14ac:dyDescent="0.2">
      <c r="A62" s="127"/>
      <c r="B62" s="68" t="s">
        <v>1336</v>
      </c>
      <c r="C62" s="127"/>
      <c r="D62" s="128"/>
      <c r="E62" s="129"/>
      <c r="F62" s="135"/>
      <c r="G62" s="131"/>
    </row>
    <row r="63" spans="1:7" ht="21" customHeight="1" x14ac:dyDescent="0.2">
      <c r="A63" s="127"/>
      <c r="B63" s="68" t="s">
        <v>1335</v>
      </c>
      <c r="C63" s="127"/>
      <c r="D63" s="128"/>
      <c r="E63" s="129"/>
      <c r="F63" s="135"/>
      <c r="G63" s="131"/>
    </row>
    <row r="64" spans="1:7" ht="24" customHeight="1" x14ac:dyDescent="0.2">
      <c r="A64" s="127"/>
      <c r="B64" s="68" t="s">
        <v>1334</v>
      </c>
      <c r="C64" s="127"/>
      <c r="D64" s="128"/>
      <c r="E64" s="129"/>
      <c r="F64" s="135"/>
      <c r="G64" s="131"/>
    </row>
    <row r="65" spans="1:7" ht="21" customHeight="1" x14ac:dyDescent="0.2">
      <c r="A65" s="127"/>
      <c r="B65" s="68" t="s">
        <v>1333</v>
      </c>
      <c r="C65" s="127"/>
      <c r="D65" s="128"/>
      <c r="E65" s="129"/>
      <c r="F65" s="135"/>
      <c r="G65" s="131"/>
    </row>
    <row r="66" spans="1:7" ht="21" customHeight="1" x14ac:dyDescent="0.2">
      <c r="A66" s="127"/>
      <c r="B66" s="127"/>
      <c r="C66" s="127"/>
      <c r="D66" s="128"/>
      <c r="E66" s="129"/>
      <c r="F66" s="135"/>
      <c r="G66" s="131"/>
    </row>
    <row r="67" spans="1:7" ht="21.75" customHeight="1" x14ac:dyDescent="0.25">
      <c r="A67" s="59">
        <v>5</v>
      </c>
      <c r="B67" s="136" t="s">
        <v>1115</v>
      </c>
      <c r="C67" s="120" t="s">
        <v>117</v>
      </c>
      <c r="D67" s="59" t="s">
        <v>1125</v>
      </c>
      <c r="E67" s="137">
        <v>4000000</v>
      </c>
      <c r="F67" s="104"/>
      <c r="G67" s="62">
        <v>4000000</v>
      </c>
    </row>
    <row r="68" spans="1:7" ht="21.75" customHeight="1" x14ac:dyDescent="0.25">
      <c r="A68" s="68"/>
      <c r="B68" s="138" t="s">
        <v>1116</v>
      </c>
      <c r="C68" s="139"/>
      <c r="D68" s="68"/>
      <c r="E68" s="140"/>
      <c r="F68" s="104"/>
      <c r="G68" s="62"/>
    </row>
    <row r="69" spans="1:7" ht="21.75" customHeight="1" x14ac:dyDescent="0.25">
      <c r="A69" s="68"/>
      <c r="B69" s="138" t="s">
        <v>1117</v>
      </c>
      <c r="C69" s="139"/>
      <c r="D69" s="68"/>
      <c r="E69" s="140"/>
      <c r="F69" s="104"/>
      <c r="G69" s="62"/>
    </row>
    <row r="70" spans="1:7" s="50" customFormat="1" ht="21.75" customHeight="1" x14ac:dyDescent="0.25">
      <c r="A70" s="68"/>
      <c r="B70" s="138" t="s">
        <v>1118</v>
      </c>
      <c r="C70" s="139"/>
      <c r="D70" s="68"/>
      <c r="E70" s="140"/>
      <c r="F70" s="104"/>
      <c r="G70" s="62"/>
    </row>
    <row r="71" spans="1:7" ht="21.75" customHeight="1" x14ac:dyDescent="0.25">
      <c r="A71" s="68"/>
      <c r="B71" s="138" t="s">
        <v>1119</v>
      </c>
      <c r="C71" s="139"/>
      <c r="D71" s="68"/>
      <c r="E71" s="140"/>
      <c r="F71" s="104"/>
      <c r="G71" s="62"/>
    </row>
    <row r="72" spans="1:7" ht="21.75" customHeight="1" x14ac:dyDescent="0.25">
      <c r="A72" s="68"/>
      <c r="B72" s="138" t="s">
        <v>1120</v>
      </c>
      <c r="C72" s="139"/>
      <c r="D72" s="68"/>
      <c r="E72" s="140"/>
      <c r="F72" s="104"/>
      <c r="G72" s="62"/>
    </row>
    <row r="73" spans="1:7" ht="21.75" customHeight="1" x14ac:dyDescent="0.25">
      <c r="A73" s="68"/>
      <c r="B73" s="138" t="s">
        <v>1121</v>
      </c>
      <c r="C73" s="139"/>
      <c r="D73" s="68"/>
      <c r="E73" s="140"/>
      <c r="F73" s="104"/>
      <c r="G73" s="62"/>
    </row>
    <row r="74" spans="1:7" ht="21.75" customHeight="1" x14ac:dyDescent="0.25">
      <c r="A74" s="68"/>
      <c r="B74" s="138" t="s">
        <v>1122</v>
      </c>
      <c r="C74" s="139"/>
      <c r="D74" s="68"/>
      <c r="E74" s="140"/>
      <c r="F74" s="104"/>
      <c r="G74" s="62"/>
    </row>
    <row r="75" spans="1:7" ht="21.75" customHeight="1" x14ac:dyDescent="0.25">
      <c r="A75" s="68"/>
      <c r="B75" s="138" t="s">
        <v>1123</v>
      </c>
      <c r="C75" s="139"/>
      <c r="D75" s="68"/>
      <c r="E75" s="140"/>
      <c r="F75" s="104"/>
      <c r="G75" s="62"/>
    </row>
    <row r="76" spans="1:7" ht="21.75" customHeight="1" x14ac:dyDescent="0.2">
      <c r="A76" s="68"/>
      <c r="B76" s="122" t="s">
        <v>1124</v>
      </c>
      <c r="C76" s="122"/>
      <c r="D76" s="87"/>
      <c r="E76" s="88"/>
      <c r="F76" s="89"/>
      <c r="G76" s="90"/>
    </row>
    <row r="77" spans="1:7" ht="21.75" customHeight="1" x14ac:dyDescent="0.2">
      <c r="A77" s="141"/>
    </row>
    <row r="78" spans="1:7" ht="21.75" customHeight="1" x14ac:dyDescent="0.2">
      <c r="G78" s="290">
        <f>SUM(G3:G77)</f>
        <v>11440000</v>
      </c>
    </row>
    <row r="79" spans="1:7" ht="21.75" customHeight="1" x14ac:dyDescent="0.2"/>
    <row r="80" spans="1:7" ht="21.75" customHeight="1" x14ac:dyDescent="0.2"/>
  </sheetData>
  <mergeCells count="1">
    <mergeCell ref="B1:E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7"/>
  <sheetViews>
    <sheetView topLeftCell="A175" zoomScale="96" zoomScaleNormal="115" workbookViewId="0">
      <selection activeCell="M320" sqref="M320"/>
    </sheetView>
  </sheetViews>
  <sheetFormatPr defaultColWidth="9.140625" defaultRowHeight="16.5" x14ac:dyDescent="0.3"/>
  <cols>
    <col min="1" max="1" width="5.85546875" style="32" customWidth="1"/>
    <col min="2" max="2" width="33.42578125" style="32" customWidth="1"/>
    <col min="3" max="3" width="11.7109375" style="32" customWidth="1"/>
    <col min="4" max="4" width="12.42578125" style="32" customWidth="1"/>
    <col min="5" max="5" width="14.5703125" style="32" customWidth="1"/>
    <col min="6" max="6" width="11.7109375" style="32" customWidth="1"/>
    <col min="7" max="7" width="21.7109375" style="32" customWidth="1"/>
    <col min="8" max="8" width="9.140625" style="32"/>
    <col min="9" max="9" width="12.7109375" style="32" bestFit="1" customWidth="1"/>
    <col min="10" max="16384" width="9.140625" style="32"/>
  </cols>
  <sheetData>
    <row r="1" spans="1:7" ht="60.75" customHeight="1" x14ac:dyDescent="0.3">
      <c r="A1" s="341" t="s">
        <v>140</v>
      </c>
      <c r="B1" s="341"/>
      <c r="C1" s="341"/>
      <c r="D1" s="341"/>
      <c r="E1" s="341"/>
      <c r="F1" s="341"/>
      <c r="G1" s="143"/>
    </row>
    <row r="2" spans="1:7" ht="41.25" customHeight="1" x14ac:dyDescent="0.3">
      <c r="A2" s="118" t="s">
        <v>0</v>
      </c>
      <c r="B2" s="120" t="s">
        <v>1</v>
      </c>
      <c r="C2" s="120" t="s">
        <v>2</v>
      </c>
      <c r="D2" s="120" t="s">
        <v>136</v>
      </c>
      <c r="E2" s="120" t="s">
        <v>4</v>
      </c>
      <c r="F2" s="120" t="s">
        <v>5</v>
      </c>
      <c r="G2" s="196" t="s">
        <v>93</v>
      </c>
    </row>
    <row r="3" spans="1:7" s="43" customFormat="1" ht="15.75" x14ac:dyDescent="0.25">
      <c r="A3" s="59">
        <v>1</v>
      </c>
      <c r="B3" s="59" t="s">
        <v>29</v>
      </c>
      <c r="C3" s="81" t="s">
        <v>24</v>
      </c>
      <c r="D3" s="60">
        <v>43906</v>
      </c>
      <c r="E3" s="61">
        <v>3000000</v>
      </c>
      <c r="F3" s="104">
        <v>1650000</v>
      </c>
      <c r="G3" s="62">
        <f>E3-F3</f>
        <v>1350000</v>
      </c>
    </row>
    <row r="4" spans="1:7" x14ac:dyDescent="0.3">
      <c r="A4" s="68"/>
      <c r="B4" s="68" t="s">
        <v>278</v>
      </c>
      <c r="C4" s="122"/>
      <c r="D4" s="87"/>
      <c r="E4" s="88"/>
      <c r="F4" s="89"/>
      <c r="G4" s="90"/>
    </row>
    <row r="5" spans="1:7" x14ac:dyDescent="0.3">
      <c r="A5" s="68"/>
      <c r="B5" s="68" t="s">
        <v>279</v>
      </c>
      <c r="C5" s="122"/>
      <c r="D5" s="87"/>
      <c r="E5" s="88"/>
      <c r="F5" s="89"/>
      <c r="G5" s="90"/>
    </row>
    <row r="6" spans="1:7" x14ac:dyDescent="0.3">
      <c r="A6" s="68"/>
      <c r="B6" s="68" t="s">
        <v>280</v>
      </c>
      <c r="C6" s="122"/>
      <c r="D6" s="87"/>
      <c r="E6" s="88"/>
      <c r="F6" s="89"/>
      <c r="G6" s="90"/>
    </row>
    <row r="7" spans="1:7" x14ac:dyDescent="0.3">
      <c r="A7" s="68"/>
      <c r="B7" s="68" t="s">
        <v>281</v>
      </c>
      <c r="C7" s="122"/>
      <c r="D7" s="87"/>
      <c r="E7" s="88"/>
      <c r="F7" s="89"/>
      <c r="G7" s="90"/>
    </row>
    <row r="8" spans="1:7" x14ac:dyDescent="0.3">
      <c r="A8" s="68"/>
      <c r="B8" s="68" t="s">
        <v>282</v>
      </c>
      <c r="C8" s="122"/>
      <c r="D8" s="87"/>
      <c r="E8" s="88"/>
      <c r="F8" s="89"/>
      <c r="G8" s="90"/>
    </row>
    <row r="9" spans="1:7" x14ac:dyDescent="0.3">
      <c r="A9" s="68"/>
      <c r="B9" s="68" t="s">
        <v>283</v>
      </c>
      <c r="C9" s="122"/>
      <c r="D9" s="87"/>
      <c r="E9" s="88"/>
      <c r="F9" s="89"/>
      <c r="G9" s="90"/>
    </row>
    <row r="10" spans="1:7" x14ac:dyDescent="0.3">
      <c r="A10" s="68"/>
      <c r="B10" s="68" t="s">
        <v>284</v>
      </c>
      <c r="C10" s="122"/>
      <c r="D10" s="87"/>
      <c r="E10" s="88"/>
      <c r="F10" s="89"/>
      <c r="G10" s="90"/>
    </row>
    <row r="11" spans="1:7" x14ac:dyDescent="0.3">
      <c r="A11" s="68"/>
      <c r="B11" s="68" t="s">
        <v>285</v>
      </c>
      <c r="C11" s="122"/>
      <c r="D11" s="87"/>
      <c r="E11" s="88"/>
      <c r="F11" s="89"/>
      <c r="G11" s="90"/>
    </row>
    <row r="12" spans="1:7" x14ac:dyDescent="0.3">
      <c r="A12" s="68"/>
      <c r="B12" s="68" t="s">
        <v>286</v>
      </c>
      <c r="C12" s="122"/>
      <c r="D12" s="87"/>
      <c r="E12" s="88"/>
      <c r="F12" s="89"/>
      <c r="G12" s="90"/>
    </row>
    <row r="13" spans="1:7" x14ac:dyDescent="0.3">
      <c r="A13" s="68"/>
      <c r="B13" s="68" t="s">
        <v>287</v>
      </c>
      <c r="C13" s="122"/>
      <c r="D13" s="87"/>
      <c r="E13" s="88"/>
      <c r="F13" s="89"/>
      <c r="G13" s="90"/>
    </row>
    <row r="14" spans="1:7" x14ac:dyDescent="0.3">
      <c r="A14" s="68"/>
      <c r="B14" s="68" t="s">
        <v>288</v>
      </c>
      <c r="C14" s="122"/>
      <c r="D14" s="87"/>
      <c r="E14" s="88"/>
      <c r="F14" s="89"/>
      <c r="G14" s="90"/>
    </row>
    <row r="15" spans="1:7" x14ac:dyDescent="0.3">
      <c r="A15" s="68"/>
      <c r="B15" s="68" t="s">
        <v>289</v>
      </c>
      <c r="C15" s="122"/>
      <c r="D15" s="87"/>
      <c r="E15" s="88"/>
      <c r="F15" s="89"/>
      <c r="G15" s="90"/>
    </row>
    <row r="16" spans="1:7" x14ac:dyDescent="0.3">
      <c r="A16" s="68"/>
      <c r="B16" s="68" t="s">
        <v>290</v>
      </c>
      <c r="C16" s="122"/>
      <c r="D16" s="87"/>
      <c r="E16" s="88"/>
      <c r="F16" s="89"/>
      <c r="G16" s="90"/>
    </row>
    <row r="17" spans="1:7" x14ac:dyDescent="0.3">
      <c r="A17" s="68"/>
      <c r="B17" s="68" t="s">
        <v>291</v>
      </c>
      <c r="C17" s="122"/>
      <c r="D17" s="87"/>
      <c r="E17" s="88"/>
      <c r="F17" s="89"/>
      <c r="G17" s="90"/>
    </row>
    <row r="18" spans="1:7" x14ac:dyDescent="0.3">
      <c r="A18" s="68"/>
      <c r="B18" s="68" t="s">
        <v>292</v>
      </c>
      <c r="C18" s="122"/>
      <c r="D18" s="87"/>
      <c r="E18" s="88"/>
      <c r="F18" s="89"/>
      <c r="G18" s="90"/>
    </row>
    <row r="19" spans="1:7" x14ac:dyDescent="0.3">
      <c r="A19" s="68"/>
      <c r="B19" s="68" t="s">
        <v>293</v>
      </c>
      <c r="C19" s="122"/>
      <c r="D19" s="87"/>
      <c r="E19" s="88"/>
      <c r="F19" s="89"/>
      <c r="G19" s="90"/>
    </row>
    <row r="20" spans="1:7" x14ac:dyDescent="0.3">
      <c r="A20" s="68"/>
      <c r="B20" s="68" t="s">
        <v>294</v>
      </c>
      <c r="C20" s="122"/>
      <c r="D20" s="87"/>
      <c r="E20" s="88"/>
      <c r="F20" s="89"/>
      <c r="G20" s="90"/>
    </row>
    <row r="21" spans="1:7" x14ac:dyDescent="0.3">
      <c r="A21" s="68"/>
      <c r="B21" s="68" t="s">
        <v>295</v>
      </c>
      <c r="C21" s="122"/>
      <c r="D21" s="87"/>
      <c r="E21" s="88"/>
      <c r="F21" s="89"/>
      <c r="G21" s="90"/>
    </row>
    <row r="22" spans="1:7" x14ac:dyDescent="0.3">
      <c r="A22" s="68"/>
      <c r="B22" s="68" t="s">
        <v>296</v>
      </c>
      <c r="C22" s="122"/>
      <c r="D22" s="87"/>
      <c r="E22" s="88"/>
      <c r="F22" s="89"/>
      <c r="G22" s="90"/>
    </row>
    <row r="23" spans="1:7" x14ac:dyDescent="0.3">
      <c r="A23" s="68"/>
      <c r="B23" s="68" t="s">
        <v>297</v>
      </c>
      <c r="C23" s="122"/>
      <c r="D23" s="87"/>
      <c r="E23" s="88"/>
      <c r="F23" s="89"/>
      <c r="G23" s="90"/>
    </row>
    <row r="24" spans="1:7" x14ac:dyDescent="0.3">
      <c r="A24" s="68"/>
      <c r="B24" s="68" t="s">
        <v>298</v>
      </c>
      <c r="C24" s="122"/>
      <c r="D24" s="87"/>
      <c r="E24" s="88"/>
      <c r="F24" s="89"/>
      <c r="G24" s="90"/>
    </row>
    <row r="25" spans="1:7" x14ac:dyDescent="0.3">
      <c r="A25" s="68"/>
      <c r="B25" s="68" t="s">
        <v>299</v>
      </c>
      <c r="C25" s="122"/>
      <c r="D25" s="87"/>
      <c r="E25" s="88"/>
      <c r="F25" s="89"/>
      <c r="G25" s="90"/>
    </row>
    <row r="26" spans="1:7" x14ac:dyDescent="0.3">
      <c r="A26" s="68"/>
      <c r="B26" s="68" t="s">
        <v>300</v>
      </c>
      <c r="C26" s="122"/>
      <c r="D26" s="87"/>
      <c r="E26" s="88"/>
      <c r="F26" s="89"/>
      <c r="G26" s="90"/>
    </row>
    <row r="27" spans="1:7" x14ac:dyDescent="0.3">
      <c r="A27" s="68"/>
      <c r="B27" s="68" t="s">
        <v>301</v>
      </c>
      <c r="C27" s="122"/>
      <c r="D27" s="87"/>
      <c r="E27" s="88"/>
      <c r="F27" s="89"/>
      <c r="G27" s="90"/>
    </row>
    <row r="28" spans="1:7" x14ac:dyDescent="0.3">
      <c r="A28" s="68"/>
      <c r="B28" s="68" t="s">
        <v>302</v>
      </c>
      <c r="C28" s="122"/>
      <c r="D28" s="87"/>
      <c r="E28" s="88"/>
      <c r="F28" s="89"/>
      <c r="G28" s="90"/>
    </row>
    <row r="29" spans="1:7" x14ac:dyDescent="0.3">
      <c r="A29" s="68"/>
      <c r="B29" s="68" t="s">
        <v>303</v>
      </c>
      <c r="C29" s="122"/>
      <c r="D29" s="87"/>
      <c r="E29" s="88"/>
      <c r="F29" s="89"/>
      <c r="G29" s="90"/>
    </row>
    <row r="30" spans="1:7" x14ac:dyDescent="0.3">
      <c r="A30" s="68"/>
      <c r="B30" s="68" t="s">
        <v>304</v>
      </c>
      <c r="C30" s="122"/>
      <c r="D30" s="87"/>
      <c r="E30" s="88"/>
      <c r="F30" s="89"/>
      <c r="G30" s="90"/>
    </row>
    <row r="31" spans="1:7" x14ac:dyDescent="0.3">
      <c r="A31" s="68"/>
      <c r="B31" s="68" t="s">
        <v>305</v>
      </c>
      <c r="C31" s="122"/>
      <c r="D31" s="87"/>
      <c r="E31" s="88"/>
      <c r="F31" s="89"/>
      <c r="G31" s="90"/>
    </row>
    <row r="32" spans="1:7" x14ac:dyDescent="0.3">
      <c r="A32" s="68"/>
      <c r="B32" s="68" t="s">
        <v>306</v>
      </c>
      <c r="C32" s="122"/>
      <c r="D32" s="87"/>
      <c r="E32" s="88"/>
      <c r="F32" s="89"/>
      <c r="G32" s="90"/>
    </row>
    <row r="33" spans="1:7" x14ac:dyDescent="0.3">
      <c r="A33" s="68"/>
      <c r="B33" s="68" t="s">
        <v>307</v>
      </c>
      <c r="C33" s="122"/>
      <c r="D33" s="87"/>
      <c r="E33" s="88"/>
      <c r="F33" s="89"/>
      <c r="G33" s="90"/>
    </row>
    <row r="34" spans="1:7" x14ac:dyDescent="0.3">
      <c r="A34" s="68"/>
      <c r="B34" s="68" t="s">
        <v>308</v>
      </c>
      <c r="C34" s="122"/>
      <c r="D34" s="87"/>
      <c r="E34" s="88"/>
      <c r="F34" s="89"/>
      <c r="G34" s="90"/>
    </row>
    <row r="35" spans="1:7" x14ac:dyDescent="0.3">
      <c r="A35" s="68"/>
      <c r="B35" s="68" t="s">
        <v>309</v>
      </c>
      <c r="C35" s="122"/>
      <c r="D35" s="87"/>
      <c r="E35" s="88"/>
      <c r="F35" s="89"/>
      <c r="G35" s="90"/>
    </row>
    <row r="36" spans="1:7" x14ac:dyDescent="0.3">
      <c r="A36" s="68"/>
      <c r="B36" s="68" t="s">
        <v>310</v>
      </c>
      <c r="C36" s="122"/>
      <c r="D36" s="87"/>
      <c r="E36" s="88"/>
      <c r="F36" s="89"/>
      <c r="G36" s="90"/>
    </row>
    <row r="37" spans="1:7" x14ac:dyDescent="0.3">
      <c r="A37" s="68"/>
      <c r="B37" s="68"/>
      <c r="C37" s="122"/>
      <c r="D37" s="87"/>
      <c r="E37" s="88"/>
      <c r="F37" s="89"/>
      <c r="G37" s="90"/>
    </row>
    <row r="38" spans="1:7" s="43" customFormat="1" ht="18" customHeight="1" x14ac:dyDescent="0.25">
      <c r="A38" s="59">
        <v>2</v>
      </c>
      <c r="B38" s="243" t="s">
        <v>35</v>
      </c>
      <c r="C38" s="243" t="s">
        <v>24</v>
      </c>
      <c r="D38" s="194">
        <v>44007</v>
      </c>
      <c r="E38" s="195">
        <v>4000000</v>
      </c>
      <c r="F38" s="289">
        <v>1500000</v>
      </c>
      <c r="G38" s="214">
        <f>E38-F38</f>
        <v>2500000</v>
      </c>
    </row>
    <row r="39" spans="1:7" x14ac:dyDescent="0.3">
      <c r="A39" s="68"/>
      <c r="B39" s="160" t="s">
        <v>782</v>
      </c>
      <c r="C39" s="122"/>
      <c r="D39" s="87"/>
      <c r="E39" s="88"/>
      <c r="F39" s="89"/>
      <c r="G39" s="90"/>
    </row>
    <row r="40" spans="1:7" x14ac:dyDescent="0.3">
      <c r="A40" s="68"/>
      <c r="B40" s="160" t="s">
        <v>781</v>
      </c>
      <c r="C40" s="122"/>
      <c r="D40" s="87"/>
      <c r="E40" s="88"/>
      <c r="F40" s="89"/>
      <c r="G40" s="90"/>
    </row>
    <row r="41" spans="1:7" x14ac:dyDescent="0.3">
      <c r="A41" s="68"/>
      <c r="B41" s="160" t="s">
        <v>783</v>
      </c>
      <c r="C41" s="122"/>
      <c r="D41" s="87"/>
      <c r="E41" s="88"/>
      <c r="F41" s="89"/>
      <c r="G41" s="90"/>
    </row>
    <row r="42" spans="1:7" ht="18" customHeight="1" x14ac:dyDescent="0.3">
      <c r="A42" s="68"/>
      <c r="B42" s="160" t="s">
        <v>784</v>
      </c>
      <c r="C42" s="122"/>
      <c r="D42" s="87"/>
      <c r="E42" s="88"/>
      <c r="F42" s="89"/>
      <c r="G42" s="90"/>
    </row>
    <row r="43" spans="1:7" ht="18.75" customHeight="1" x14ac:dyDescent="0.3">
      <c r="A43" s="68"/>
      <c r="B43" s="160" t="s">
        <v>785</v>
      </c>
      <c r="C43" s="122"/>
      <c r="D43" s="87"/>
      <c r="E43" s="88"/>
      <c r="F43" s="89"/>
      <c r="G43" s="90"/>
    </row>
    <row r="44" spans="1:7" ht="18" customHeight="1" x14ac:dyDescent="0.3">
      <c r="A44" s="68"/>
      <c r="B44" s="160" t="s">
        <v>786</v>
      </c>
      <c r="C44" s="122"/>
      <c r="D44" s="87"/>
      <c r="E44" s="88"/>
      <c r="F44" s="89"/>
      <c r="G44" s="90"/>
    </row>
    <row r="45" spans="1:7" s="43" customFormat="1" ht="33" customHeight="1" x14ac:dyDescent="0.25">
      <c r="A45" s="59">
        <v>3</v>
      </c>
      <c r="B45" s="208" t="s">
        <v>92</v>
      </c>
      <c r="C45" s="243" t="s">
        <v>24</v>
      </c>
      <c r="D45" s="194">
        <v>44007</v>
      </c>
      <c r="E45" s="195">
        <v>3000000</v>
      </c>
      <c r="F45" s="244">
        <v>1150000</v>
      </c>
      <c r="G45" s="245">
        <f>E45-F45</f>
        <v>1850000</v>
      </c>
    </row>
    <row r="46" spans="1:7" ht="18" customHeight="1" x14ac:dyDescent="0.3">
      <c r="A46" s="68"/>
      <c r="B46" s="240" t="s">
        <v>319</v>
      </c>
      <c r="C46" s="246"/>
      <c r="D46" s="247"/>
      <c r="E46" s="217"/>
      <c r="F46" s="248"/>
      <c r="G46" s="218"/>
    </row>
    <row r="47" spans="1:7" ht="18.75" customHeight="1" x14ac:dyDescent="0.3">
      <c r="A47" s="68"/>
      <c r="B47" s="240" t="s">
        <v>320</v>
      </c>
      <c r="C47" s="246"/>
      <c r="D47" s="247"/>
      <c r="E47" s="217"/>
      <c r="F47" s="248"/>
      <c r="G47" s="218"/>
    </row>
    <row r="48" spans="1:7" ht="18.75" customHeight="1" x14ac:dyDescent="0.3">
      <c r="A48" s="68"/>
      <c r="B48" s="240" t="s">
        <v>321</v>
      </c>
      <c r="C48" s="246"/>
      <c r="D48" s="247"/>
      <c r="E48" s="217"/>
      <c r="F48" s="248"/>
      <c r="G48" s="218"/>
    </row>
    <row r="49" spans="1:7" ht="18.75" customHeight="1" x14ac:dyDescent="0.3">
      <c r="A49" s="68"/>
      <c r="B49" s="240" t="s">
        <v>322</v>
      </c>
      <c r="C49" s="246"/>
      <c r="D49" s="247"/>
      <c r="E49" s="217"/>
      <c r="F49" s="248"/>
      <c r="G49" s="218"/>
    </row>
    <row r="50" spans="1:7" ht="18.75" customHeight="1" x14ac:dyDescent="0.3">
      <c r="A50" s="68"/>
      <c r="B50" s="240" t="s">
        <v>323</v>
      </c>
      <c r="C50" s="246"/>
      <c r="D50" s="247"/>
      <c r="E50" s="217"/>
      <c r="F50" s="248"/>
      <c r="G50" s="218"/>
    </row>
    <row r="51" spans="1:7" ht="18" customHeight="1" x14ac:dyDescent="0.3">
      <c r="A51" s="68"/>
      <c r="B51" s="240" t="s">
        <v>324</v>
      </c>
      <c r="C51" s="246"/>
      <c r="D51" s="247"/>
      <c r="E51" s="217"/>
      <c r="F51" s="248"/>
      <c r="G51" s="218"/>
    </row>
    <row r="52" spans="1:7" ht="18.75" customHeight="1" x14ac:dyDescent="0.3">
      <c r="A52" s="68"/>
      <c r="B52" s="240" t="s">
        <v>325</v>
      </c>
      <c r="C52" s="246"/>
      <c r="D52" s="247"/>
      <c r="E52" s="217"/>
      <c r="F52" s="248"/>
      <c r="G52" s="218"/>
    </row>
    <row r="53" spans="1:7" ht="18" customHeight="1" x14ac:dyDescent="0.3">
      <c r="A53" s="68"/>
      <c r="B53" s="240" t="s">
        <v>326</v>
      </c>
      <c r="C53" s="246"/>
      <c r="D53" s="247"/>
      <c r="E53" s="217"/>
      <c r="F53" s="248"/>
      <c r="G53" s="218"/>
    </row>
    <row r="54" spans="1:7" ht="18" customHeight="1" x14ac:dyDescent="0.3">
      <c r="A54" s="68"/>
      <c r="B54" s="240"/>
      <c r="C54" s="246"/>
      <c r="D54" s="247"/>
      <c r="E54" s="217"/>
      <c r="F54" s="248"/>
      <c r="G54" s="218"/>
    </row>
    <row r="55" spans="1:7" s="43" customFormat="1" ht="15.75" x14ac:dyDescent="0.2">
      <c r="A55" s="156">
        <v>5</v>
      </c>
      <c r="B55" s="92" t="s">
        <v>123</v>
      </c>
      <c r="C55" s="92" t="s">
        <v>24</v>
      </c>
      <c r="D55" s="93" t="s">
        <v>98</v>
      </c>
      <c r="E55" s="94">
        <v>2000000</v>
      </c>
      <c r="F55" s="95">
        <v>0</v>
      </c>
      <c r="G55" s="164">
        <f>E55-F55</f>
        <v>2000000</v>
      </c>
    </row>
    <row r="56" spans="1:7" x14ac:dyDescent="0.3">
      <c r="A56" s="160"/>
      <c r="B56" s="97" t="s">
        <v>273</v>
      </c>
      <c r="C56" s="97"/>
      <c r="D56" s="98"/>
      <c r="E56" s="99"/>
      <c r="F56" s="100"/>
      <c r="G56" s="101"/>
    </row>
    <row r="57" spans="1:7" x14ac:dyDescent="0.3">
      <c r="A57" s="160"/>
      <c r="B57" s="97" t="s">
        <v>274</v>
      </c>
      <c r="C57" s="97"/>
      <c r="D57" s="98"/>
      <c r="E57" s="99"/>
      <c r="F57" s="100"/>
      <c r="G57" s="101"/>
    </row>
    <row r="58" spans="1:7" x14ac:dyDescent="0.3">
      <c r="A58" s="160"/>
      <c r="B58" s="97" t="s">
        <v>275</v>
      </c>
      <c r="C58" s="97"/>
      <c r="D58" s="98"/>
      <c r="E58" s="99"/>
      <c r="F58" s="100"/>
      <c r="G58" s="101"/>
    </row>
    <row r="59" spans="1:7" x14ac:dyDescent="0.3">
      <c r="A59" s="160"/>
      <c r="B59" s="97" t="s">
        <v>276</v>
      </c>
      <c r="C59" s="97"/>
      <c r="D59" s="98"/>
      <c r="E59" s="99"/>
      <c r="F59" s="100"/>
      <c r="G59" s="101"/>
    </row>
    <row r="60" spans="1:7" x14ac:dyDescent="0.3">
      <c r="A60" s="249"/>
      <c r="B60" s="97" t="s">
        <v>277</v>
      </c>
      <c r="C60" s="97"/>
      <c r="D60" s="98"/>
      <c r="E60" s="99"/>
      <c r="F60" s="100"/>
      <c r="G60" s="101"/>
    </row>
    <row r="61" spans="1:7" x14ac:dyDescent="0.3">
      <c r="A61" s="249"/>
      <c r="B61" s="97"/>
      <c r="C61" s="97"/>
      <c r="D61" s="98"/>
      <c r="E61" s="99"/>
      <c r="F61" s="100"/>
      <c r="G61" s="101"/>
    </row>
    <row r="62" spans="1:7" s="43" customFormat="1" ht="15.75" x14ac:dyDescent="0.25">
      <c r="A62" s="59">
        <v>6</v>
      </c>
      <c r="B62" s="81" t="s">
        <v>132</v>
      </c>
      <c r="C62" s="92" t="s">
        <v>24</v>
      </c>
      <c r="D62" s="82" t="s">
        <v>111</v>
      </c>
      <c r="E62" s="83">
        <v>3000000</v>
      </c>
      <c r="F62" s="134">
        <v>500000</v>
      </c>
      <c r="G62" s="84">
        <f>E62-F62</f>
        <v>2500000</v>
      </c>
    </row>
    <row r="63" spans="1:7" x14ac:dyDescent="0.3">
      <c r="A63" s="68"/>
      <c r="B63" s="122" t="s">
        <v>1223</v>
      </c>
      <c r="C63" s="97"/>
      <c r="D63" s="123"/>
      <c r="E63" s="124"/>
      <c r="F63" s="209"/>
      <c r="G63" s="125"/>
    </row>
    <row r="64" spans="1:7" x14ac:dyDescent="0.3">
      <c r="A64" s="68"/>
      <c r="B64" s="122" t="s">
        <v>1410</v>
      </c>
      <c r="C64" s="97"/>
      <c r="D64" s="123"/>
      <c r="E64" s="124"/>
      <c r="F64" s="209"/>
      <c r="G64" s="125"/>
    </row>
    <row r="65" spans="1:7" x14ac:dyDescent="0.3">
      <c r="A65" s="68"/>
      <c r="B65" s="122" t="s">
        <v>1411</v>
      </c>
      <c r="C65" s="97"/>
      <c r="D65" s="123"/>
      <c r="E65" s="124"/>
      <c r="F65" s="209"/>
      <c r="G65" s="125"/>
    </row>
    <row r="66" spans="1:7" x14ac:dyDescent="0.3">
      <c r="A66" s="68"/>
      <c r="B66" s="122" t="s">
        <v>1412</v>
      </c>
      <c r="C66" s="97"/>
      <c r="D66" s="123"/>
      <c r="E66" s="124"/>
      <c r="F66" s="209"/>
      <c r="G66" s="125"/>
    </row>
    <row r="67" spans="1:7" x14ac:dyDescent="0.3">
      <c r="A67" s="68"/>
      <c r="B67" s="122" t="s">
        <v>1413</v>
      </c>
      <c r="C67" s="97"/>
      <c r="D67" s="123"/>
      <c r="E67" s="124"/>
      <c r="F67" s="209"/>
      <c r="G67" s="125"/>
    </row>
    <row r="68" spans="1:7" x14ac:dyDescent="0.3">
      <c r="A68" s="68"/>
      <c r="B68" s="122" t="s">
        <v>1414</v>
      </c>
      <c r="C68" s="97"/>
      <c r="D68" s="123"/>
      <c r="E68" s="124"/>
      <c r="F68" s="209"/>
      <c r="G68" s="125"/>
    </row>
    <row r="69" spans="1:7" x14ac:dyDescent="0.3">
      <c r="A69" s="68"/>
      <c r="B69" s="122" t="s">
        <v>1415</v>
      </c>
      <c r="C69" s="97"/>
      <c r="D69" s="123"/>
      <c r="E69" s="124"/>
      <c r="F69" s="209"/>
      <c r="G69" s="125"/>
    </row>
    <row r="70" spans="1:7" x14ac:dyDescent="0.3">
      <c r="A70" s="68"/>
      <c r="B70" s="122" t="s">
        <v>1416</v>
      </c>
      <c r="C70" s="165"/>
      <c r="D70" s="128"/>
      <c r="E70" s="129"/>
      <c r="F70" s="135"/>
      <c r="G70" s="131"/>
    </row>
    <row r="71" spans="1:7" x14ac:dyDescent="0.3">
      <c r="A71" s="68"/>
      <c r="B71" s="132"/>
      <c r="C71" s="165"/>
      <c r="D71" s="128"/>
      <c r="E71" s="129"/>
      <c r="F71" s="135"/>
      <c r="G71" s="131"/>
    </row>
    <row r="72" spans="1:7" s="43" customFormat="1" ht="18" customHeight="1" x14ac:dyDescent="0.25">
      <c r="A72" s="81">
        <v>7</v>
      </c>
      <c r="B72" s="92" t="s">
        <v>44</v>
      </c>
      <c r="C72" s="92" t="s">
        <v>24</v>
      </c>
      <c r="D72" s="250">
        <v>43435</v>
      </c>
      <c r="E72" s="94">
        <v>4000000</v>
      </c>
      <c r="F72" s="146">
        <v>0</v>
      </c>
      <c r="G72" s="146">
        <f t="shared" ref="G72:G85" si="0">E72-F72</f>
        <v>4000000</v>
      </c>
    </row>
    <row r="73" spans="1:7" ht="18" customHeight="1" x14ac:dyDescent="0.3">
      <c r="A73" s="122"/>
      <c r="B73" s="97" t="s">
        <v>260</v>
      </c>
      <c r="C73" s="97"/>
      <c r="D73" s="251"/>
      <c r="E73" s="99"/>
      <c r="F73" s="148"/>
      <c r="G73" s="148"/>
    </row>
    <row r="74" spans="1:7" ht="18.75" customHeight="1" x14ac:dyDescent="0.3">
      <c r="A74" s="122"/>
      <c r="B74" s="97" t="s">
        <v>261</v>
      </c>
      <c r="C74" s="97"/>
      <c r="D74" s="251"/>
      <c r="E74" s="99"/>
      <c r="F74" s="148"/>
      <c r="G74" s="148"/>
    </row>
    <row r="75" spans="1:7" ht="18" customHeight="1" x14ac:dyDescent="0.3">
      <c r="A75" s="122"/>
      <c r="B75" s="97" t="s">
        <v>262</v>
      </c>
      <c r="C75" s="97"/>
      <c r="D75" s="251"/>
      <c r="E75" s="99"/>
      <c r="F75" s="148"/>
      <c r="G75" s="148"/>
    </row>
    <row r="76" spans="1:7" ht="18.75" customHeight="1" x14ac:dyDescent="0.3">
      <c r="A76" s="122"/>
      <c r="B76" s="97" t="s">
        <v>263</v>
      </c>
      <c r="C76" s="97"/>
      <c r="D76" s="251"/>
      <c r="E76" s="99"/>
      <c r="F76" s="148"/>
      <c r="G76" s="148"/>
    </row>
    <row r="77" spans="1:7" ht="18" customHeight="1" x14ac:dyDescent="0.3">
      <c r="A77" s="122"/>
      <c r="B77" s="97" t="s">
        <v>264</v>
      </c>
      <c r="C77" s="97"/>
      <c r="D77" s="251"/>
      <c r="E77" s="99"/>
      <c r="F77" s="148"/>
      <c r="G77" s="148"/>
    </row>
    <row r="78" spans="1:7" ht="18" customHeight="1" x14ac:dyDescent="0.3">
      <c r="A78" s="122"/>
      <c r="B78" s="97" t="s">
        <v>265</v>
      </c>
      <c r="C78" s="97"/>
      <c r="D78" s="251"/>
      <c r="E78" s="99"/>
      <c r="F78" s="148"/>
      <c r="G78" s="148"/>
    </row>
    <row r="79" spans="1:7" ht="18.75" customHeight="1" x14ac:dyDescent="0.3">
      <c r="A79" s="122"/>
      <c r="B79" s="97" t="s">
        <v>266</v>
      </c>
      <c r="C79" s="97"/>
      <c r="D79" s="251"/>
      <c r="E79" s="99"/>
      <c r="F79" s="148"/>
      <c r="G79" s="148"/>
    </row>
    <row r="80" spans="1:7" ht="18" customHeight="1" x14ac:dyDescent="0.3">
      <c r="A80" s="122"/>
      <c r="B80" s="97" t="s">
        <v>267</v>
      </c>
      <c r="C80" s="97"/>
      <c r="D80" s="251"/>
      <c r="E80" s="99"/>
      <c r="F80" s="148"/>
      <c r="G80" s="148"/>
    </row>
    <row r="81" spans="1:7" ht="18.75" customHeight="1" x14ac:dyDescent="0.3">
      <c r="A81" s="122"/>
      <c r="B81" s="97" t="s">
        <v>268</v>
      </c>
      <c r="C81" s="97"/>
      <c r="D81" s="251"/>
      <c r="E81" s="99"/>
      <c r="F81" s="148"/>
      <c r="G81" s="148"/>
    </row>
    <row r="82" spans="1:7" ht="18" customHeight="1" x14ac:dyDescent="0.3">
      <c r="A82" s="122"/>
      <c r="B82" s="97" t="s">
        <v>269</v>
      </c>
      <c r="C82" s="97"/>
      <c r="D82" s="251"/>
      <c r="E82" s="99"/>
      <c r="F82" s="148"/>
      <c r="G82" s="148"/>
    </row>
    <row r="83" spans="1:7" ht="18" customHeight="1" x14ac:dyDescent="0.3">
      <c r="A83" s="122"/>
      <c r="B83" s="97" t="s">
        <v>270</v>
      </c>
      <c r="C83" s="97"/>
      <c r="D83" s="251"/>
      <c r="E83" s="99"/>
      <c r="F83" s="148"/>
      <c r="G83" s="148"/>
    </row>
    <row r="84" spans="1:7" ht="18" customHeight="1" x14ac:dyDescent="0.3">
      <c r="A84" s="122"/>
      <c r="B84" s="97" t="s">
        <v>271</v>
      </c>
      <c r="C84" s="97"/>
      <c r="D84" s="251"/>
      <c r="E84" s="99"/>
      <c r="F84" s="148"/>
      <c r="G84" s="148"/>
    </row>
    <row r="85" spans="1:7" s="43" customFormat="1" ht="18" customHeight="1" x14ac:dyDescent="0.25">
      <c r="A85" s="243">
        <v>8</v>
      </c>
      <c r="B85" s="92" t="s">
        <v>47</v>
      </c>
      <c r="C85" s="92" t="s">
        <v>48</v>
      </c>
      <c r="D85" s="252">
        <v>43462</v>
      </c>
      <c r="E85" s="94">
        <v>3000000</v>
      </c>
      <c r="F85" s="253">
        <v>430000</v>
      </c>
      <c r="G85" s="96">
        <f t="shared" si="0"/>
        <v>2570000</v>
      </c>
    </row>
    <row r="86" spans="1:7" ht="18" customHeight="1" x14ac:dyDescent="0.3">
      <c r="A86" s="246"/>
      <c r="B86" s="97" t="s">
        <v>221</v>
      </c>
      <c r="C86" s="97"/>
      <c r="D86" s="254"/>
      <c r="E86" s="99"/>
      <c r="F86" s="255"/>
      <c r="G86" s="101"/>
    </row>
    <row r="87" spans="1:7" ht="18" customHeight="1" x14ac:dyDescent="0.3">
      <c r="A87" s="246"/>
      <c r="B87" s="97" t="s">
        <v>222</v>
      </c>
      <c r="C87" s="97"/>
      <c r="D87" s="254"/>
      <c r="E87" s="99"/>
      <c r="F87" s="255"/>
      <c r="G87" s="101"/>
    </row>
    <row r="88" spans="1:7" ht="18" customHeight="1" x14ac:dyDescent="0.3">
      <c r="A88" s="246"/>
      <c r="B88" s="97" t="s">
        <v>223</v>
      </c>
      <c r="C88" s="97"/>
      <c r="D88" s="254"/>
      <c r="E88" s="99"/>
      <c r="F88" s="255"/>
      <c r="G88" s="101"/>
    </row>
    <row r="89" spans="1:7" ht="18" customHeight="1" x14ac:dyDescent="0.3">
      <c r="A89" s="246"/>
      <c r="B89" s="97" t="s">
        <v>224</v>
      </c>
      <c r="C89" s="97"/>
      <c r="D89" s="254"/>
      <c r="E89" s="99"/>
      <c r="F89" s="255"/>
      <c r="G89" s="101"/>
    </row>
    <row r="90" spans="1:7" ht="18" customHeight="1" x14ac:dyDescent="0.3">
      <c r="A90" s="246"/>
      <c r="B90" s="97" t="s">
        <v>225</v>
      </c>
      <c r="C90" s="97"/>
      <c r="D90" s="254"/>
      <c r="E90" s="99"/>
      <c r="F90" s="255"/>
      <c r="G90" s="101"/>
    </row>
    <row r="91" spans="1:7" ht="18" customHeight="1" x14ac:dyDescent="0.3">
      <c r="A91" s="246"/>
      <c r="B91" s="97"/>
      <c r="C91" s="97"/>
      <c r="D91" s="254"/>
      <c r="E91" s="99"/>
      <c r="F91" s="255"/>
      <c r="G91" s="101"/>
    </row>
    <row r="92" spans="1:7" s="43" customFormat="1" ht="23.25" customHeight="1" x14ac:dyDescent="0.2">
      <c r="A92" s="92">
        <v>9</v>
      </c>
      <c r="B92" s="92" t="s">
        <v>75</v>
      </c>
      <c r="C92" s="92" t="s">
        <v>24</v>
      </c>
      <c r="D92" s="256">
        <v>43160</v>
      </c>
      <c r="E92" s="103">
        <v>3300000</v>
      </c>
      <c r="F92" s="103">
        <v>2375000</v>
      </c>
      <c r="G92" s="103">
        <f>E92-F92</f>
        <v>925000</v>
      </c>
    </row>
    <row r="93" spans="1:7" ht="18" customHeight="1" x14ac:dyDescent="0.3">
      <c r="A93" s="97"/>
      <c r="B93" s="97" t="s">
        <v>245</v>
      </c>
      <c r="C93" s="97"/>
      <c r="D93" s="257"/>
      <c r="E93" s="107"/>
      <c r="F93" s="107"/>
      <c r="G93" s="107"/>
    </row>
    <row r="94" spans="1:7" ht="18" customHeight="1" x14ac:dyDescent="0.3">
      <c r="A94" s="97"/>
      <c r="B94" s="97" t="s">
        <v>246</v>
      </c>
      <c r="C94" s="97"/>
      <c r="D94" s="257"/>
      <c r="E94" s="107"/>
      <c r="F94" s="107"/>
      <c r="G94" s="107"/>
    </row>
    <row r="95" spans="1:7" ht="18" customHeight="1" x14ac:dyDescent="0.3">
      <c r="A95" s="97"/>
      <c r="B95" s="97" t="s">
        <v>247</v>
      </c>
      <c r="C95" s="97"/>
      <c r="D95" s="257"/>
      <c r="E95" s="107"/>
      <c r="F95" s="107"/>
      <c r="G95" s="107"/>
    </row>
    <row r="96" spans="1:7" ht="18" customHeight="1" x14ac:dyDescent="0.3">
      <c r="A96" s="97"/>
      <c r="B96" s="97" t="s">
        <v>248</v>
      </c>
      <c r="C96" s="97"/>
      <c r="D96" s="257"/>
      <c r="E96" s="107"/>
      <c r="F96" s="107"/>
      <c r="G96" s="107"/>
    </row>
    <row r="97" spans="1:7" ht="18" customHeight="1" x14ac:dyDescent="0.3">
      <c r="A97" s="97"/>
      <c r="B97" s="97" t="s">
        <v>249</v>
      </c>
      <c r="C97" s="97"/>
      <c r="D97" s="257"/>
      <c r="E97" s="107"/>
      <c r="F97" s="107"/>
      <c r="G97" s="107"/>
    </row>
    <row r="98" spans="1:7" ht="18" customHeight="1" x14ac:dyDescent="0.3">
      <c r="A98" s="97"/>
      <c r="B98" s="97" t="s">
        <v>250</v>
      </c>
      <c r="C98" s="97"/>
      <c r="D98" s="257"/>
      <c r="E98" s="107"/>
      <c r="F98" s="107"/>
      <c r="G98" s="107"/>
    </row>
    <row r="99" spans="1:7" ht="18" customHeight="1" x14ac:dyDescent="0.3">
      <c r="A99" s="97"/>
      <c r="B99" s="97"/>
      <c r="C99" s="97"/>
      <c r="D99" s="257"/>
      <c r="E99" s="107"/>
      <c r="F99" s="107"/>
      <c r="G99" s="107"/>
    </row>
    <row r="100" spans="1:7" s="70" customFormat="1" ht="38.25" customHeight="1" x14ac:dyDescent="0.2">
      <c r="A100" s="156">
        <v>10</v>
      </c>
      <c r="B100" s="92" t="s">
        <v>56</v>
      </c>
      <c r="C100" s="92" t="s">
        <v>24</v>
      </c>
      <c r="D100" s="93">
        <v>43410</v>
      </c>
      <c r="E100" s="94">
        <v>4000000</v>
      </c>
      <c r="F100" s="326">
        <v>1700000</v>
      </c>
      <c r="G100" s="96">
        <f>E100-F100</f>
        <v>2300000</v>
      </c>
    </row>
    <row r="101" spans="1:7" ht="18.75" customHeight="1" x14ac:dyDescent="0.3">
      <c r="A101" s="160"/>
      <c r="B101" s="97" t="s">
        <v>206</v>
      </c>
      <c r="C101" s="97"/>
      <c r="D101" s="98"/>
      <c r="E101" s="99"/>
      <c r="F101" s="258"/>
      <c r="G101" s="101"/>
    </row>
    <row r="102" spans="1:7" ht="18" customHeight="1" x14ac:dyDescent="0.3">
      <c r="A102" s="160"/>
      <c r="B102" s="97" t="s">
        <v>207</v>
      </c>
      <c r="C102" s="97"/>
      <c r="D102" s="98"/>
      <c r="E102" s="99"/>
      <c r="F102" s="258"/>
      <c r="G102" s="101"/>
    </row>
    <row r="103" spans="1:7" ht="18" customHeight="1" x14ac:dyDescent="0.3">
      <c r="A103" s="160"/>
      <c r="B103" s="97" t="s">
        <v>208</v>
      </c>
      <c r="C103" s="97"/>
      <c r="D103" s="98"/>
      <c r="E103" s="99"/>
      <c r="F103" s="258"/>
      <c r="G103" s="101"/>
    </row>
    <row r="104" spans="1:7" ht="18" customHeight="1" x14ac:dyDescent="0.3">
      <c r="A104" s="160"/>
      <c r="B104" s="97" t="s">
        <v>209</v>
      </c>
      <c r="C104" s="97"/>
      <c r="D104" s="98"/>
      <c r="E104" s="99"/>
      <c r="F104" s="258"/>
      <c r="G104" s="101"/>
    </row>
    <row r="105" spans="1:7" ht="18" customHeight="1" x14ac:dyDescent="0.3">
      <c r="A105" s="160"/>
      <c r="B105" s="97" t="s">
        <v>210</v>
      </c>
      <c r="C105" s="97"/>
      <c r="D105" s="98"/>
      <c r="E105" s="99"/>
      <c r="F105" s="258"/>
      <c r="G105" s="101"/>
    </row>
    <row r="106" spans="1:7" ht="18" customHeight="1" x14ac:dyDescent="0.3">
      <c r="A106" s="160"/>
      <c r="B106" s="97"/>
      <c r="C106" s="97"/>
      <c r="D106" s="98"/>
      <c r="E106" s="99"/>
      <c r="F106" s="258"/>
      <c r="G106" s="101"/>
    </row>
    <row r="107" spans="1:7" s="43" customFormat="1" ht="28.5" customHeight="1" x14ac:dyDescent="0.25">
      <c r="A107" s="81">
        <v>11</v>
      </c>
      <c r="B107" s="92" t="s">
        <v>58</v>
      </c>
      <c r="C107" s="92" t="s">
        <v>48</v>
      </c>
      <c r="D107" s="144">
        <v>43579</v>
      </c>
      <c r="E107" s="157">
        <v>2500000</v>
      </c>
      <c r="F107" s="259">
        <v>0</v>
      </c>
      <c r="G107" s="96">
        <f>E107-F107</f>
        <v>2500000</v>
      </c>
    </row>
    <row r="108" spans="1:7" ht="18" customHeight="1" x14ac:dyDescent="0.3">
      <c r="A108" s="122"/>
      <c r="B108" s="97" t="s">
        <v>201</v>
      </c>
      <c r="C108" s="97"/>
      <c r="D108" s="260"/>
      <c r="E108" s="166"/>
      <c r="F108" s="258"/>
      <c r="G108" s="101"/>
    </row>
    <row r="109" spans="1:7" ht="18" customHeight="1" x14ac:dyDescent="0.3">
      <c r="A109" s="122"/>
      <c r="B109" s="97" t="s">
        <v>202</v>
      </c>
      <c r="C109" s="97"/>
      <c r="D109" s="260"/>
      <c r="E109" s="166"/>
      <c r="F109" s="258"/>
      <c r="G109" s="101"/>
    </row>
    <row r="110" spans="1:7" ht="18" customHeight="1" x14ac:dyDescent="0.3">
      <c r="A110" s="122"/>
      <c r="B110" s="97" t="s">
        <v>203</v>
      </c>
      <c r="C110" s="97"/>
      <c r="D110" s="260"/>
      <c r="E110" s="166"/>
      <c r="F110" s="258"/>
      <c r="G110" s="101"/>
    </row>
    <row r="111" spans="1:7" ht="18" customHeight="1" x14ac:dyDescent="0.3">
      <c r="A111" s="122"/>
      <c r="B111" s="97" t="s">
        <v>204</v>
      </c>
      <c r="C111" s="97"/>
      <c r="D111" s="260"/>
      <c r="E111" s="166"/>
      <c r="F111" s="258"/>
      <c r="G111" s="101"/>
    </row>
    <row r="112" spans="1:7" ht="18" customHeight="1" x14ac:dyDescent="0.3">
      <c r="A112" s="122"/>
      <c r="B112" s="97" t="s">
        <v>205</v>
      </c>
      <c r="C112" s="97"/>
      <c r="D112" s="260"/>
      <c r="E112" s="166"/>
      <c r="F112" s="258"/>
      <c r="G112" s="101"/>
    </row>
    <row r="113" spans="1:7" ht="18" customHeight="1" x14ac:dyDescent="0.3">
      <c r="A113" s="122"/>
      <c r="B113" s="97"/>
      <c r="C113" s="97"/>
      <c r="D113" s="260"/>
      <c r="E113" s="166"/>
      <c r="F113" s="258"/>
      <c r="G113" s="101"/>
    </row>
    <row r="114" spans="1:7" s="70" customFormat="1" ht="19.5" customHeight="1" x14ac:dyDescent="0.25">
      <c r="A114" s="81">
        <v>12</v>
      </c>
      <c r="B114" s="81" t="s">
        <v>10</v>
      </c>
      <c r="C114" s="81" t="s">
        <v>24</v>
      </c>
      <c r="D114" s="82">
        <v>43754</v>
      </c>
      <c r="E114" s="83">
        <v>3000000</v>
      </c>
      <c r="F114" s="84">
        <v>980000</v>
      </c>
      <c r="G114" s="84">
        <f>E114</f>
        <v>3000000</v>
      </c>
    </row>
    <row r="115" spans="1:7" ht="19.5" customHeight="1" x14ac:dyDescent="0.3">
      <c r="A115" s="68"/>
      <c r="B115" s="68" t="s">
        <v>188</v>
      </c>
      <c r="C115" s="68"/>
      <c r="D115" s="87"/>
      <c r="E115" s="88"/>
      <c r="F115" s="90"/>
      <c r="G115" s="90"/>
    </row>
    <row r="116" spans="1:7" ht="19.5" customHeight="1" x14ac:dyDescent="0.3">
      <c r="A116" s="68"/>
      <c r="B116" s="68" t="s">
        <v>189</v>
      </c>
      <c r="C116" s="68"/>
      <c r="D116" s="87"/>
      <c r="E116" s="88"/>
      <c r="F116" s="90"/>
      <c r="G116" s="90"/>
    </row>
    <row r="117" spans="1:7" ht="19.5" customHeight="1" x14ac:dyDescent="0.3">
      <c r="A117" s="68"/>
      <c r="B117" s="68" t="s">
        <v>190</v>
      </c>
      <c r="C117" s="68"/>
      <c r="D117" s="87"/>
      <c r="E117" s="88"/>
      <c r="F117" s="90"/>
      <c r="G117" s="90"/>
    </row>
    <row r="118" spans="1:7" ht="19.5" customHeight="1" x14ac:dyDescent="0.3">
      <c r="A118" s="68"/>
      <c r="B118" s="68" t="s">
        <v>191</v>
      </c>
      <c r="C118" s="68"/>
      <c r="D118" s="87"/>
      <c r="E118" s="88"/>
      <c r="F118" s="90"/>
      <c r="G118" s="90"/>
    </row>
    <row r="119" spans="1:7" ht="19.5" customHeight="1" x14ac:dyDescent="0.3">
      <c r="A119" s="68"/>
      <c r="B119" s="68" t="s">
        <v>192</v>
      </c>
      <c r="C119" s="68"/>
      <c r="D119" s="87"/>
      <c r="E119" s="88"/>
      <c r="F119" s="90"/>
      <c r="G119" s="90"/>
    </row>
    <row r="120" spans="1:7" ht="19.5" customHeight="1" x14ac:dyDescent="0.3">
      <c r="A120" s="68"/>
      <c r="B120" s="68" t="s">
        <v>193</v>
      </c>
      <c r="C120" s="68"/>
      <c r="D120" s="87"/>
      <c r="E120" s="88"/>
      <c r="F120" s="90"/>
      <c r="G120" s="90"/>
    </row>
    <row r="121" spans="1:7" ht="19.5" customHeight="1" x14ac:dyDescent="0.3">
      <c r="A121" s="68"/>
      <c r="B121" s="68" t="s">
        <v>194</v>
      </c>
      <c r="C121" s="68"/>
      <c r="D121" s="87"/>
      <c r="E121" s="88"/>
      <c r="F121" s="90"/>
      <c r="G121" s="90"/>
    </row>
    <row r="122" spans="1:7" ht="19.5" customHeight="1" x14ac:dyDescent="0.3">
      <c r="A122" s="68"/>
      <c r="B122" s="68" t="s">
        <v>195</v>
      </c>
      <c r="C122" s="68"/>
      <c r="D122" s="87"/>
      <c r="E122" s="88"/>
      <c r="F122" s="90"/>
      <c r="G122" s="90"/>
    </row>
    <row r="123" spans="1:7" ht="19.5" customHeight="1" x14ac:dyDescent="0.3">
      <c r="A123" s="68"/>
      <c r="B123" s="68" t="s">
        <v>196</v>
      </c>
      <c r="C123" s="68"/>
      <c r="D123" s="87"/>
      <c r="E123" s="88"/>
      <c r="F123" s="90"/>
      <c r="G123" s="90"/>
    </row>
    <row r="124" spans="1:7" ht="19.5" customHeight="1" x14ac:dyDescent="0.3">
      <c r="A124" s="68"/>
      <c r="B124" s="68" t="s">
        <v>197</v>
      </c>
      <c r="C124" s="68"/>
      <c r="D124" s="87"/>
      <c r="E124" s="88"/>
      <c r="F124" s="90"/>
      <c r="G124" s="90"/>
    </row>
    <row r="125" spans="1:7" ht="19.5" customHeight="1" x14ac:dyDescent="0.3">
      <c r="A125" s="68"/>
      <c r="B125" s="68" t="s">
        <v>198</v>
      </c>
      <c r="C125" s="68"/>
      <c r="D125" s="87"/>
      <c r="E125" s="88"/>
      <c r="F125" s="90"/>
      <c r="G125" s="90"/>
    </row>
    <row r="126" spans="1:7" ht="19.5" customHeight="1" x14ac:dyDescent="0.3">
      <c r="A126" s="68"/>
      <c r="B126" s="68" t="s">
        <v>199</v>
      </c>
      <c r="C126" s="68"/>
      <c r="D126" s="87"/>
      <c r="E126" s="88"/>
      <c r="F126" s="90"/>
      <c r="G126" s="90"/>
    </row>
    <row r="127" spans="1:7" ht="19.5" customHeight="1" x14ac:dyDescent="0.3">
      <c r="A127" s="68"/>
      <c r="B127" s="68" t="s">
        <v>200</v>
      </c>
      <c r="C127" s="68"/>
      <c r="D127" s="87"/>
      <c r="E127" s="88"/>
      <c r="F127" s="90"/>
      <c r="G127" s="90"/>
    </row>
    <row r="128" spans="1:7" ht="19.5" customHeight="1" x14ac:dyDescent="0.3">
      <c r="A128" s="68"/>
      <c r="B128" s="68"/>
      <c r="C128" s="68"/>
      <c r="D128" s="87"/>
      <c r="E128" s="88"/>
      <c r="F128" s="90"/>
      <c r="G128" s="90"/>
    </row>
    <row r="129" spans="1:7" s="43" customFormat="1" ht="20.25" customHeight="1" x14ac:dyDescent="0.25">
      <c r="A129" s="59">
        <v>13</v>
      </c>
      <c r="B129" s="59" t="s">
        <v>23</v>
      </c>
      <c r="C129" s="59" t="s">
        <v>24</v>
      </c>
      <c r="D129" s="105" t="s">
        <v>135</v>
      </c>
      <c r="E129" s="62">
        <v>3000000</v>
      </c>
      <c r="F129" s="62">
        <v>260000</v>
      </c>
      <c r="G129" s="62">
        <f t="shared" ref="G129" si="1">E129-F129</f>
        <v>2740000</v>
      </c>
    </row>
    <row r="130" spans="1:7" ht="20.25" customHeight="1" x14ac:dyDescent="0.3">
      <c r="A130" s="68"/>
      <c r="B130" s="68" t="s">
        <v>327</v>
      </c>
      <c r="C130" s="68"/>
      <c r="D130" s="108"/>
      <c r="E130" s="90"/>
      <c r="F130" s="90"/>
      <c r="G130" s="90"/>
    </row>
    <row r="131" spans="1:7" ht="20.25" customHeight="1" x14ac:dyDescent="0.3">
      <c r="A131" s="68"/>
      <c r="B131" s="68" t="s">
        <v>328</v>
      </c>
      <c r="C131" s="68"/>
      <c r="D131" s="108"/>
      <c r="E131" s="90"/>
      <c r="F131" s="90"/>
      <c r="G131" s="90"/>
    </row>
    <row r="132" spans="1:7" ht="20.25" customHeight="1" x14ac:dyDescent="0.3">
      <c r="A132" s="68"/>
      <c r="B132" s="68" t="s">
        <v>329</v>
      </c>
      <c r="C132" s="68"/>
      <c r="D132" s="108"/>
      <c r="E132" s="90"/>
      <c r="F132" s="90"/>
      <c r="G132" s="90"/>
    </row>
    <row r="133" spans="1:7" ht="20.25" customHeight="1" x14ac:dyDescent="0.3">
      <c r="A133" s="68"/>
      <c r="B133" s="68" t="s">
        <v>330</v>
      </c>
      <c r="C133" s="68"/>
      <c r="D133" s="108"/>
      <c r="E133" s="90"/>
      <c r="F133" s="90"/>
      <c r="G133" s="90"/>
    </row>
    <row r="134" spans="1:7" ht="20.25" customHeight="1" x14ac:dyDescent="0.3">
      <c r="A134" s="68"/>
      <c r="B134" s="68" t="s">
        <v>331</v>
      </c>
      <c r="C134" s="68"/>
      <c r="D134" s="108"/>
      <c r="E134" s="90"/>
      <c r="F134" s="90"/>
      <c r="G134" s="90"/>
    </row>
    <row r="135" spans="1:7" ht="20.25" customHeight="1" x14ac:dyDescent="0.3">
      <c r="A135" s="68"/>
      <c r="B135" s="68" t="s">
        <v>332</v>
      </c>
      <c r="C135" s="68"/>
      <c r="D135" s="108"/>
      <c r="E135" s="90"/>
      <c r="F135" s="90"/>
      <c r="G135" s="90"/>
    </row>
    <row r="136" spans="1:7" ht="20.25" customHeight="1" x14ac:dyDescent="0.3">
      <c r="A136" s="68"/>
      <c r="B136" s="68" t="s">
        <v>333</v>
      </c>
      <c r="C136" s="68"/>
      <c r="D136" s="108"/>
      <c r="E136" s="90"/>
      <c r="F136" s="90"/>
      <c r="G136" s="90"/>
    </row>
    <row r="137" spans="1:7" ht="20.25" customHeight="1" x14ac:dyDescent="0.3">
      <c r="A137" s="68"/>
      <c r="B137" s="68" t="s">
        <v>334</v>
      </c>
      <c r="C137" s="68"/>
      <c r="D137" s="108"/>
      <c r="E137" s="90"/>
      <c r="F137" s="90"/>
      <c r="G137" s="90"/>
    </row>
    <row r="138" spans="1:7" ht="20.25" customHeight="1" x14ac:dyDescent="0.3">
      <c r="A138" s="68"/>
      <c r="B138" s="68" t="s">
        <v>335</v>
      </c>
      <c r="C138" s="68"/>
      <c r="D138" s="108"/>
      <c r="E138" s="90"/>
      <c r="F138" s="90"/>
      <c r="G138" s="90"/>
    </row>
    <row r="139" spans="1:7" ht="20.25" customHeight="1" x14ac:dyDescent="0.3">
      <c r="A139" s="183"/>
      <c r="B139" s="68" t="s">
        <v>336</v>
      </c>
      <c r="C139" s="68"/>
      <c r="D139" s="108"/>
      <c r="E139" s="90"/>
      <c r="F139" s="90"/>
      <c r="G139" s="90"/>
    </row>
    <row r="140" spans="1:7" ht="20.25" customHeight="1" x14ac:dyDescent="0.3">
      <c r="A140" s="183"/>
      <c r="B140" s="68"/>
      <c r="C140" s="68"/>
      <c r="D140" s="108"/>
      <c r="E140" s="90"/>
      <c r="F140" s="90"/>
      <c r="G140" s="90"/>
    </row>
    <row r="141" spans="1:7" s="43" customFormat="1" ht="25.5" customHeight="1" x14ac:dyDescent="0.2">
      <c r="A141" s="156">
        <v>14</v>
      </c>
      <c r="B141" s="92" t="s">
        <v>63</v>
      </c>
      <c r="C141" s="92" t="s">
        <v>24</v>
      </c>
      <c r="D141" s="144">
        <v>43469</v>
      </c>
      <c r="E141" s="94">
        <v>3300000</v>
      </c>
      <c r="F141" s="95">
        <v>500000</v>
      </c>
      <c r="G141" s="96">
        <f t="shared" ref="G141:G188" si="2">E141-F141</f>
        <v>2800000</v>
      </c>
    </row>
    <row r="142" spans="1:7" ht="18" customHeight="1" x14ac:dyDescent="0.3">
      <c r="A142" s="160"/>
      <c r="B142" s="97" t="s">
        <v>251</v>
      </c>
      <c r="C142" s="97"/>
      <c r="D142" s="260"/>
      <c r="E142" s="99"/>
      <c r="F142" s="95"/>
      <c r="G142" s="101"/>
    </row>
    <row r="143" spans="1:7" ht="18" customHeight="1" x14ac:dyDescent="0.3">
      <c r="A143" s="160"/>
      <c r="B143" s="97" t="s">
        <v>252</v>
      </c>
      <c r="C143" s="97"/>
      <c r="D143" s="260"/>
      <c r="E143" s="99"/>
      <c r="F143" s="95"/>
      <c r="G143" s="101"/>
    </row>
    <row r="144" spans="1:7" ht="18" customHeight="1" x14ac:dyDescent="0.3">
      <c r="A144" s="160"/>
      <c r="B144" s="97" t="s">
        <v>253</v>
      </c>
      <c r="C144" s="97"/>
      <c r="D144" s="260"/>
      <c r="E144" s="99"/>
      <c r="F144" s="95"/>
      <c r="G144" s="101"/>
    </row>
    <row r="145" spans="1:7" ht="18" customHeight="1" x14ac:dyDescent="0.3">
      <c r="A145" s="160"/>
      <c r="B145" s="97" t="s">
        <v>234</v>
      </c>
      <c r="C145" s="97"/>
      <c r="D145" s="260"/>
      <c r="E145" s="99"/>
      <c r="F145" s="95"/>
      <c r="G145" s="101"/>
    </row>
    <row r="146" spans="1:7" ht="18" customHeight="1" x14ac:dyDescent="0.3">
      <c r="A146" s="160"/>
      <c r="B146" s="97" t="s">
        <v>1426</v>
      </c>
      <c r="C146" s="97"/>
      <c r="D146" s="260"/>
      <c r="E146" s="99"/>
      <c r="F146" s="95"/>
      <c r="G146" s="101"/>
    </row>
    <row r="147" spans="1:7" ht="18" customHeight="1" x14ac:dyDescent="0.3">
      <c r="A147" s="160"/>
      <c r="B147" s="97"/>
      <c r="C147" s="97"/>
      <c r="D147" s="260"/>
      <c r="E147" s="99"/>
      <c r="F147" s="95"/>
      <c r="G147" s="101"/>
    </row>
    <row r="148" spans="1:7" s="43" customFormat="1" ht="22.5" customHeight="1" x14ac:dyDescent="0.2">
      <c r="A148" s="156">
        <v>15</v>
      </c>
      <c r="B148" s="92" t="s">
        <v>64</v>
      </c>
      <c r="C148" s="92" t="s">
        <v>24</v>
      </c>
      <c r="D148" s="93">
        <v>43501</v>
      </c>
      <c r="E148" s="94">
        <v>3000000</v>
      </c>
      <c r="F148" s="95">
        <v>1320000</v>
      </c>
      <c r="G148" s="96">
        <f t="shared" si="2"/>
        <v>1680000</v>
      </c>
    </row>
    <row r="149" spans="1:7" ht="18" customHeight="1" x14ac:dyDescent="0.3">
      <c r="A149" s="160"/>
      <c r="B149" s="97" t="s">
        <v>254</v>
      </c>
      <c r="C149" s="97"/>
      <c r="D149" s="98"/>
      <c r="E149" s="99"/>
      <c r="F149" s="100"/>
      <c r="G149" s="101"/>
    </row>
    <row r="150" spans="1:7" ht="18" customHeight="1" x14ac:dyDescent="0.3">
      <c r="A150" s="160"/>
      <c r="B150" s="97" t="s">
        <v>255</v>
      </c>
      <c r="C150" s="97"/>
      <c r="D150" s="98"/>
      <c r="E150" s="99"/>
      <c r="F150" s="100"/>
      <c r="G150" s="101"/>
    </row>
    <row r="151" spans="1:7" ht="18" customHeight="1" x14ac:dyDescent="0.3">
      <c r="A151" s="160"/>
      <c r="B151" s="97" t="s">
        <v>256</v>
      </c>
      <c r="C151" s="97"/>
      <c r="D151" s="98"/>
      <c r="E151" s="99"/>
      <c r="F151" s="100"/>
      <c r="G151" s="101"/>
    </row>
    <row r="152" spans="1:7" ht="18" customHeight="1" x14ac:dyDescent="0.3">
      <c r="A152" s="160"/>
      <c r="B152" s="97" t="s">
        <v>257</v>
      </c>
      <c r="C152" s="97"/>
      <c r="D152" s="98"/>
      <c r="E152" s="99"/>
      <c r="F152" s="100"/>
      <c r="G152" s="101"/>
    </row>
    <row r="153" spans="1:7" ht="18" customHeight="1" x14ac:dyDescent="0.3">
      <c r="A153" s="160"/>
      <c r="B153" s="97" t="s">
        <v>258</v>
      </c>
      <c r="C153" s="97"/>
      <c r="D153" s="98"/>
      <c r="E153" s="99"/>
      <c r="F153" s="100"/>
      <c r="G153" s="101"/>
    </row>
    <row r="154" spans="1:7" ht="18" customHeight="1" x14ac:dyDescent="0.3">
      <c r="A154" s="160"/>
      <c r="B154" s="97" t="s">
        <v>259</v>
      </c>
      <c r="C154" s="97"/>
      <c r="D154" s="98"/>
      <c r="E154" s="99"/>
      <c r="F154" s="100"/>
      <c r="G154" s="101"/>
    </row>
    <row r="155" spans="1:7" ht="18" customHeight="1" x14ac:dyDescent="0.3">
      <c r="A155" s="160"/>
      <c r="B155" s="97"/>
      <c r="C155" s="97"/>
      <c r="D155" s="98"/>
      <c r="E155" s="99"/>
      <c r="F155" s="100"/>
      <c r="G155" s="101"/>
    </row>
    <row r="156" spans="1:7" ht="22.5" customHeight="1" x14ac:dyDescent="0.3">
      <c r="A156" s="160">
        <v>16</v>
      </c>
      <c r="B156" s="92" t="s">
        <v>65</v>
      </c>
      <c r="C156" s="97" t="s">
        <v>24</v>
      </c>
      <c r="D156" s="98">
        <v>43469</v>
      </c>
      <c r="E156" s="99">
        <v>3000000</v>
      </c>
      <c r="F156" s="100">
        <v>1290000</v>
      </c>
      <c r="G156" s="101">
        <f t="shared" si="2"/>
        <v>1710000</v>
      </c>
    </row>
    <row r="157" spans="1:7" ht="18" customHeight="1" x14ac:dyDescent="0.3">
      <c r="A157" s="160"/>
      <c r="B157" s="97" t="s">
        <v>216</v>
      </c>
      <c r="C157" s="97"/>
      <c r="D157" s="98"/>
      <c r="E157" s="99"/>
      <c r="F157" s="100"/>
      <c r="G157" s="101"/>
    </row>
    <row r="158" spans="1:7" ht="18" customHeight="1" x14ac:dyDescent="0.3">
      <c r="A158" s="160"/>
      <c r="B158" s="97" t="s">
        <v>217</v>
      </c>
      <c r="C158" s="97"/>
      <c r="D158" s="98"/>
      <c r="E158" s="99"/>
      <c r="F158" s="100"/>
      <c r="G158" s="101"/>
    </row>
    <row r="159" spans="1:7" ht="18" customHeight="1" x14ac:dyDescent="0.3">
      <c r="A159" s="160"/>
      <c r="B159" s="97" t="s">
        <v>1467</v>
      </c>
      <c r="C159" s="97"/>
      <c r="D159" s="98"/>
      <c r="E159" s="99"/>
      <c r="F159" s="100"/>
      <c r="G159" s="101"/>
    </row>
    <row r="160" spans="1:7" ht="18" customHeight="1" x14ac:dyDescent="0.3">
      <c r="A160" s="160"/>
      <c r="B160" s="97" t="s">
        <v>218</v>
      </c>
      <c r="C160" s="97"/>
      <c r="D160" s="98"/>
      <c r="E160" s="99"/>
      <c r="F160" s="100"/>
      <c r="G160" s="101"/>
    </row>
    <row r="161" spans="1:7" ht="18" customHeight="1" x14ac:dyDescent="0.3">
      <c r="A161" s="160"/>
      <c r="B161" s="97" t="s">
        <v>219</v>
      </c>
      <c r="C161" s="97"/>
      <c r="D161" s="98"/>
      <c r="E161" s="99"/>
      <c r="F161" s="100"/>
      <c r="G161" s="101"/>
    </row>
    <row r="162" spans="1:7" ht="18" customHeight="1" x14ac:dyDescent="0.3">
      <c r="A162" s="160"/>
      <c r="B162" s="97" t="s">
        <v>220</v>
      </c>
      <c r="C162" s="97"/>
      <c r="D162" s="98"/>
      <c r="E162" s="99"/>
      <c r="F162" s="100"/>
      <c r="G162" s="101"/>
    </row>
    <row r="163" spans="1:7" ht="18" customHeight="1" x14ac:dyDescent="0.3">
      <c r="A163" s="160"/>
      <c r="B163" s="97"/>
      <c r="C163" s="97"/>
      <c r="D163" s="98"/>
      <c r="E163" s="99"/>
      <c r="F163" s="100"/>
      <c r="G163" s="101"/>
    </row>
    <row r="164" spans="1:7" s="325" customFormat="1" ht="15.75" x14ac:dyDescent="0.2">
      <c r="A164" s="319">
        <v>17</v>
      </c>
      <c r="B164" s="320" t="s">
        <v>67</v>
      </c>
      <c r="C164" s="320" t="s">
        <v>24</v>
      </c>
      <c r="D164" s="321">
        <v>43469</v>
      </c>
      <c r="E164" s="322">
        <v>3000000</v>
      </c>
      <c r="F164" s="323">
        <v>1425000</v>
      </c>
      <c r="G164" s="324">
        <f t="shared" si="2"/>
        <v>1575000</v>
      </c>
    </row>
    <row r="165" spans="1:7" x14ac:dyDescent="0.3">
      <c r="A165" s="160"/>
      <c r="B165" s="97" t="s">
        <v>688</v>
      </c>
      <c r="C165" s="97"/>
      <c r="D165" s="98"/>
      <c r="E165" s="99"/>
      <c r="F165" s="100"/>
      <c r="G165" s="101"/>
    </row>
    <row r="166" spans="1:7" x14ac:dyDescent="0.3">
      <c r="A166" s="160"/>
      <c r="B166" s="97" t="s">
        <v>689</v>
      </c>
      <c r="C166" s="97"/>
      <c r="D166" s="98"/>
      <c r="E166" s="99"/>
      <c r="F166" s="100"/>
      <c r="G166" s="101"/>
    </row>
    <row r="167" spans="1:7" ht="20.25" customHeight="1" x14ac:dyDescent="0.3">
      <c r="A167" s="160"/>
      <c r="B167" s="97" t="s">
        <v>690</v>
      </c>
      <c r="C167" s="97"/>
      <c r="D167" s="98"/>
      <c r="E167" s="99"/>
      <c r="F167" s="100"/>
      <c r="G167" s="101"/>
    </row>
    <row r="168" spans="1:7" x14ac:dyDescent="0.3">
      <c r="A168" s="160"/>
      <c r="B168" s="97" t="s">
        <v>691</v>
      </c>
      <c r="C168" s="97"/>
      <c r="D168" s="98"/>
      <c r="E168" s="99"/>
      <c r="F168" s="100"/>
      <c r="G168" s="101"/>
    </row>
    <row r="169" spans="1:7" x14ac:dyDescent="0.3">
      <c r="A169" s="160"/>
      <c r="B169" s="97" t="s">
        <v>692</v>
      </c>
      <c r="C169" s="97"/>
      <c r="D169" s="98"/>
      <c r="E169" s="99"/>
      <c r="F169" s="100"/>
      <c r="G169" s="101"/>
    </row>
    <row r="170" spans="1:7" x14ac:dyDescent="0.3">
      <c r="A170" s="160"/>
      <c r="B170" s="97" t="s">
        <v>693</v>
      </c>
      <c r="C170" s="97"/>
      <c r="D170" s="98"/>
      <c r="E170" s="99"/>
      <c r="F170" s="100"/>
      <c r="G170" s="101"/>
    </row>
    <row r="171" spans="1:7" x14ac:dyDescent="0.3">
      <c r="A171" s="160"/>
      <c r="B171" s="97" t="s">
        <v>694</v>
      </c>
      <c r="C171" s="97"/>
      <c r="D171" s="98"/>
      <c r="E171" s="99"/>
      <c r="F171" s="100"/>
      <c r="G171" s="101"/>
    </row>
    <row r="172" spans="1:7" x14ac:dyDescent="0.3">
      <c r="A172" s="160"/>
      <c r="B172" s="97" t="s">
        <v>695</v>
      </c>
      <c r="C172" s="97"/>
      <c r="D172" s="98"/>
      <c r="E172" s="99"/>
      <c r="F172" s="100"/>
      <c r="G172" s="101"/>
    </row>
    <row r="173" spans="1:7" x14ac:dyDescent="0.3">
      <c r="A173" s="160"/>
      <c r="B173" s="97"/>
      <c r="C173" s="97"/>
      <c r="D173" s="98"/>
      <c r="E173" s="99"/>
      <c r="F173" s="100"/>
      <c r="G173" s="101"/>
    </row>
    <row r="174" spans="1:7" s="43" customFormat="1" ht="23.25" customHeight="1" x14ac:dyDescent="0.25">
      <c r="A174" s="81">
        <v>18</v>
      </c>
      <c r="B174" s="92" t="s">
        <v>68</v>
      </c>
      <c r="C174" s="92" t="s">
        <v>24</v>
      </c>
      <c r="D174" s="144">
        <v>43494</v>
      </c>
      <c r="E174" s="149">
        <v>3000000</v>
      </c>
      <c r="F174" s="312">
        <v>1000000</v>
      </c>
      <c r="G174" s="146">
        <f t="shared" si="2"/>
        <v>2000000</v>
      </c>
    </row>
    <row r="175" spans="1:7" ht="18" customHeight="1" x14ac:dyDescent="0.3">
      <c r="A175" s="122"/>
      <c r="B175" s="97" t="s">
        <v>240</v>
      </c>
      <c r="C175" s="97"/>
      <c r="D175" s="260"/>
      <c r="E175" s="261"/>
      <c r="F175" s="262"/>
      <c r="G175" s="148"/>
    </row>
    <row r="176" spans="1:7" ht="18" customHeight="1" x14ac:dyDescent="0.3">
      <c r="A176" s="122"/>
      <c r="B176" s="97" t="s">
        <v>241</v>
      </c>
      <c r="C176" s="97"/>
      <c r="D176" s="260"/>
      <c r="E176" s="261"/>
      <c r="F176" s="262"/>
      <c r="G176" s="148"/>
    </row>
    <row r="177" spans="1:17" ht="18" customHeight="1" x14ac:dyDescent="0.3">
      <c r="A177" s="122"/>
      <c r="B177" s="97" t="s">
        <v>242</v>
      </c>
      <c r="C177" s="97"/>
      <c r="D177" s="260"/>
      <c r="E177" s="261"/>
      <c r="F177" s="262"/>
      <c r="G177" s="148"/>
    </row>
    <row r="178" spans="1:17" ht="18" customHeight="1" x14ac:dyDescent="0.3">
      <c r="A178" s="122"/>
      <c r="B178" s="97" t="s">
        <v>243</v>
      </c>
      <c r="C178" s="97"/>
      <c r="D178" s="260"/>
      <c r="E178" s="261"/>
      <c r="F178" s="262"/>
      <c r="G178" s="148"/>
      <c r="Q178" s="32">
        <f ca="1">Q178:U178</f>
        <v>0</v>
      </c>
    </row>
    <row r="179" spans="1:17" ht="18" customHeight="1" x14ac:dyDescent="0.3">
      <c r="A179" s="122"/>
      <c r="B179" s="97" t="s">
        <v>244</v>
      </c>
      <c r="C179" s="97"/>
      <c r="D179" s="260"/>
      <c r="E179" s="261"/>
      <c r="F179" s="262"/>
      <c r="G179" s="148"/>
    </row>
    <row r="180" spans="1:17" ht="18" customHeight="1" x14ac:dyDescent="0.3">
      <c r="A180" s="122"/>
      <c r="B180" s="97"/>
      <c r="C180" s="97"/>
      <c r="D180" s="260"/>
      <c r="E180" s="261"/>
      <c r="F180" s="262"/>
      <c r="G180" s="148"/>
      <c r="I180" s="39"/>
    </row>
    <row r="181" spans="1:17" s="311" customFormat="1" ht="15.75" x14ac:dyDescent="0.25">
      <c r="A181" s="132">
        <v>19</v>
      </c>
      <c r="B181" s="92" t="s">
        <v>70</v>
      </c>
      <c r="C181" s="92" t="s">
        <v>48</v>
      </c>
      <c r="D181" s="93">
        <v>43405</v>
      </c>
      <c r="E181" s="94">
        <v>3000000</v>
      </c>
      <c r="F181" s="309">
        <v>2120000</v>
      </c>
      <c r="G181" s="310">
        <f t="shared" si="2"/>
        <v>880000</v>
      </c>
    </row>
    <row r="182" spans="1:17" x14ac:dyDescent="0.3">
      <c r="A182" s="122"/>
      <c r="B182" s="97" t="s">
        <v>1457</v>
      </c>
      <c r="C182" s="97"/>
      <c r="D182" s="98"/>
      <c r="E182" s="99"/>
      <c r="F182" s="263"/>
      <c r="G182" s="264"/>
    </row>
    <row r="183" spans="1:17" x14ac:dyDescent="0.3">
      <c r="A183" s="122"/>
      <c r="B183" s="97" t="s">
        <v>1464</v>
      </c>
      <c r="C183" s="97"/>
      <c r="D183" s="98"/>
      <c r="E183" s="99"/>
      <c r="F183" s="263"/>
      <c r="G183" s="264"/>
    </row>
    <row r="184" spans="1:17" x14ac:dyDescent="0.3">
      <c r="A184" s="122"/>
      <c r="B184" s="97" t="s">
        <v>1465</v>
      </c>
      <c r="C184" s="97"/>
      <c r="D184" s="98"/>
      <c r="E184" s="99"/>
      <c r="F184" s="263"/>
      <c r="G184" s="264"/>
    </row>
    <row r="185" spans="1:17" x14ac:dyDescent="0.3">
      <c r="A185" s="122"/>
      <c r="B185" s="97" t="s">
        <v>1466</v>
      </c>
      <c r="C185" s="97"/>
      <c r="D185" s="98"/>
      <c r="E185" s="99"/>
      <c r="F185" s="263"/>
      <c r="G185" s="264"/>
    </row>
    <row r="186" spans="1:17" ht="21.75" customHeight="1" x14ac:dyDescent="0.3">
      <c r="A186" s="219"/>
      <c r="B186" s="97"/>
      <c r="C186" s="97"/>
      <c r="D186" s="98"/>
      <c r="E186" s="99"/>
      <c r="F186" s="263"/>
      <c r="G186" s="264"/>
    </row>
    <row r="187" spans="1:17" x14ac:dyDescent="0.3">
      <c r="A187" s="219"/>
      <c r="B187" s="97"/>
      <c r="C187" s="97"/>
      <c r="D187" s="98"/>
      <c r="E187" s="99"/>
      <c r="F187" s="263"/>
      <c r="G187" s="264"/>
    </row>
    <row r="188" spans="1:17" s="43" customFormat="1" ht="24.75" customHeight="1" x14ac:dyDescent="0.25">
      <c r="A188" s="212">
        <v>20</v>
      </c>
      <c r="B188" s="226" t="s">
        <v>71</v>
      </c>
      <c r="C188" s="226" t="s">
        <v>48</v>
      </c>
      <c r="D188" s="265">
        <v>43405</v>
      </c>
      <c r="E188" s="266">
        <v>3000000</v>
      </c>
      <c r="F188" s="267">
        <v>0</v>
      </c>
      <c r="G188" s="241">
        <f t="shared" si="2"/>
        <v>3000000</v>
      </c>
    </row>
    <row r="189" spans="1:17" ht="24.75" customHeight="1" x14ac:dyDescent="0.3">
      <c r="A189" s="219"/>
      <c r="B189" s="220" t="s">
        <v>1417</v>
      </c>
      <c r="C189" s="220"/>
      <c r="D189" s="268"/>
      <c r="E189" s="269"/>
      <c r="F189" s="270"/>
      <c r="G189" s="271"/>
    </row>
    <row r="190" spans="1:17" x14ac:dyDescent="0.3">
      <c r="A190" s="219"/>
      <c r="B190" s="220" t="s">
        <v>1317</v>
      </c>
      <c r="C190" s="220"/>
      <c r="D190" s="268"/>
      <c r="E190" s="269"/>
      <c r="F190" s="270"/>
      <c r="G190" s="271"/>
    </row>
    <row r="191" spans="1:17" x14ac:dyDescent="0.3">
      <c r="A191" s="219"/>
      <c r="B191" s="220" t="s">
        <v>1418</v>
      </c>
      <c r="C191" s="220"/>
      <c r="D191" s="268"/>
      <c r="E191" s="269"/>
      <c r="F191" s="270"/>
      <c r="G191" s="271"/>
    </row>
    <row r="192" spans="1:17" x14ac:dyDescent="0.3">
      <c r="A192" s="219"/>
      <c r="B192" s="220" t="s">
        <v>1419</v>
      </c>
      <c r="C192" s="220"/>
      <c r="D192" s="268"/>
      <c r="E192" s="269"/>
      <c r="F192" s="270"/>
      <c r="G192" s="271"/>
    </row>
    <row r="193" spans="1:7" x14ac:dyDescent="0.3">
      <c r="A193" s="219"/>
      <c r="B193" s="220" t="s">
        <v>1420</v>
      </c>
      <c r="C193" s="220"/>
      <c r="D193" s="268"/>
      <c r="E193" s="269"/>
      <c r="F193" s="270"/>
      <c r="G193" s="271"/>
    </row>
    <row r="194" spans="1:7" x14ac:dyDescent="0.3">
      <c r="A194" s="219"/>
      <c r="B194" s="220" t="s">
        <v>1421</v>
      </c>
      <c r="C194" s="220"/>
      <c r="D194" s="268"/>
      <c r="E194" s="269"/>
      <c r="F194" s="270"/>
      <c r="G194" s="271"/>
    </row>
    <row r="195" spans="1:7" x14ac:dyDescent="0.3">
      <c r="A195" s="219"/>
      <c r="B195" s="220" t="s">
        <v>1422</v>
      </c>
      <c r="C195" s="220"/>
      <c r="D195" s="268"/>
      <c r="E195" s="269"/>
      <c r="F195" s="270"/>
      <c r="G195" s="271"/>
    </row>
    <row r="196" spans="1:7" x14ac:dyDescent="0.3">
      <c r="A196" s="219"/>
      <c r="B196" s="220" t="s">
        <v>1423</v>
      </c>
      <c r="C196" s="220"/>
      <c r="D196" s="268"/>
      <c r="E196" s="269"/>
      <c r="F196" s="270"/>
      <c r="G196" s="271"/>
    </row>
    <row r="197" spans="1:7" x14ac:dyDescent="0.3">
      <c r="A197" s="219"/>
      <c r="B197" s="220" t="s">
        <v>1424</v>
      </c>
      <c r="C197" s="220"/>
      <c r="D197" s="268"/>
      <c r="E197" s="269"/>
      <c r="F197" s="270"/>
      <c r="G197" s="271"/>
    </row>
    <row r="198" spans="1:7" x14ac:dyDescent="0.3">
      <c r="A198" s="219"/>
      <c r="B198" s="220" t="s">
        <v>1425</v>
      </c>
      <c r="C198" s="220"/>
      <c r="D198" s="268"/>
      <c r="E198" s="269"/>
      <c r="F198" s="270"/>
      <c r="G198" s="271"/>
    </row>
    <row r="199" spans="1:7" x14ac:dyDescent="0.3">
      <c r="A199" s="219"/>
      <c r="B199" s="226"/>
      <c r="C199" s="220"/>
      <c r="D199" s="268"/>
      <c r="E199" s="269"/>
      <c r="F199" s="270"/>
      <c r="G199" s="271"/>
    </row>
    <row r="200" spans="1:7" s="43" customFormat="1" ht="24.75" customHeight="1" x14ac:dyDescent="0.2">
      <c r="A200" s="272">
        <v>21</v>
      </c>
      <c r="B200" s="92" t="s">
        <v>97</v>
      </c>
      <c r="C200" s="118" t="s">
        <v>24</v>
      </c>
      <c r="D200" s="193" t="s">
        <v>98</v>
      </c>
      <c r="E200" s="273">
        <v>2000000</v>
      </c>
      <c r="F200" s="274">
        <f>1150000+50000</f>
        <v>1200000</v>
      </c>
      <c r="G200" s="195">
        <f>E200-F200</f>
        <v>800000</v>
      </c>
    </row>
    <row r="201" spans="1:7" x14ac:dyDescent="0.3">
      <c r="A201" s="275"/>
      <c r="B201" s="97" t="s">
        <v>701</v>
      </c>
      <c r="C201" s="191"/>
      <c r="D201" s="215"/>
      <c r="E201" s="276"/>
      <c r="F201" s="277"/>
      <c r="G201" s="217"/>
    </row>
    <row r="202" spans="1:7" x14ac:dyDescent="0.3">
      <c r="A202" s="275"/>
      <c r="B202" s="97" t="s">
        <v>702</v>
      </c>
      <c r="C202" s="191"/>
      <c r="D202" s="215"/>
      <c r="E202" s="276"/>
      <c r="F202" s="277"/>
      <c r="G202" s="217"/>
    </row>
    <row r="203" spans="1:7" x14ac:dyDescent="0.3">
      <c r="A203" s="275"/>
      <c r="B203" s="97" t="s">
        <v>703</v>
      </c>
      <c r="C203" s="191"/>
      <c r="D203" s="215"/>
      <c r="E203" s="276"/>
      <c r="F203" s="277"/>
      <c r="G203" s="217"/>
    </row>
    <row r="204" spans="1:7" x14ac:dyDescent="0.3">
      <c r="A204" s="275"/>
      <c r="B204" s="97" t="s">
        <v>704</v>
      </c>
      <c r="C204" s="191"/>
      <c r="D204" s="215"/>
      <c r="E204" s="276"/>
      <c r="F204" s="277"/>
      <c r="G204" s="217"/>
    </row>
    <row r="205" spans="1:7" x14ac:dyDescent="0.3">
      <c r="A205" s="275"/>
      <c r="B205" s="97" t="s">
        <v>705</v>
      </c>
      <c r="C205" s="191"/>
      <c r="D205" s="215"/>
      <c r="E205" s="276"/>
      <c r="F205" s="277"/>
      <c r="G205" s="217"/>
    </row>
    <row r="206" spans="1:7" x14ac:dyDescent="0.3">
      <c r="A206" s="275"/>
      <c r="B206" s="97" t="s">
        <v>706</v>
      </c>
      <c r="C206" s="191"/>
      <c r="D206" s="215"/>
      <c r="E206" s="276"/>
      <c r="F206" s="277"/>
      <c r="G206" s="217"/>
    </row>
    <row r="207" spans="1:7" x14ac:dyDescent="0.3">
      <c r="A207" s="275"/>
      <c r="B207" s="97" t="s">
        <v>707</v>
      </c>
      <c r="C207" s="191"/>
      <c r="D207" s="215"/>
      <c r="E207" s="276"/>
      <c r="F207" s="277"/>
      <c r="G207" s="217"/>
    </row>
    <row r="208" spans="1:7" x14ac:dyDescent="0.3">
      <c r="A208" s="275"/>
      <c r="B208" s="97" t="s">
        <v>708</v>
      </c>
      <c r="C208" s="191"/>
      <c r="D208" s="215"/>
      <c r="E208" s="276"/>
      <c r="F208" s="277"/>
      <c r="G208" s="217"/>
    </row>
    <row r="209" spans="1:9" x14ac:dyDescent="0.3">
      <c r="A209" s="275"/>
      <c r="B209" s="97" t="s">
        <v>709</v>
      </c>
      <c r="C209" s="191"/>
      <c r="D209" s="215"/>
      <c r="E209" s="276"/>
      <c r="F209" s="277"/>
      <c r="G209" s="217"/>
    </row>
    <row r="210" spans="1:9" x14ac:dyDescent="0.3">
      <c r="A210" s="275"/>
      <c r="B210" s="97" t="s">
        <v>710</v>
      </c>
      <c r="C210" s="191"/>
      <c r="D210" s="215"/>
      <c r="E210" s="276"/>
      <c r="F210" s="277"/>
      <c r="G210" s="217"/>
    </row>
    <row r="211" spans="1:9" x14ac:dyDescent="0.3">
      <c r="A211" s="275"/>
      <c r="B211" s="97"/>
      <c r="C211" s="191"/>
      <c r="D211" s="215"/>
      <c r="E211" s="276"/>
      <c r="F211" s="277"/>
      <c r="G211" s="217"/>
    </row>
    <row r="212" spans="1:9" s="43" customFormat="1" ht="19.5" customHeight="1" x14ac:dyDescent="0.25">
      <c r="A212" s="272">
        <v>22</v>
      </c>
      <c r="B212" s="120" t="s">
        <v>99</v>
      </c>
      <c r="C212" s="120" t="s">
        <v>24</v>
      </c>
      <c r="D212" s="59" t="s">
        <v>98</v>
      </c>
      <c r="E212" s="137">
        <v>5000000</v>
      </c>
      <c r="F212" s="228">
        <v>2440000</v>
      </c>
      <c r="G212" s="61">
        <f t="shared" ref="G212:G242" si="3">E212-F212</f>
        <v>2560000</v>
      </c>
      <c r="I212" s="51"/>
    </row>
    <row r="213" spans="1:9" ht="19.5" customHeight="1" x14ac:dyDescent="0.3">
      <c r="A213" s="275"/>
      <c r="B213" s="139" t="s">
        <v>674</v>
      </c>
      <c r="C213" s="139"/>
      <c r="D213" s="68"/>
      <c r="E213" s="140"/>
      <c r="F213" s="184"/>
      <c r="G213" s="88"/>
      <c r="I213" s="39"/>
    </row>
    <row r="214" spans="1:9" ht="19.5" customHeight="1" x14ac:dyDescent="0.3">
      <c r="A214" s="275"/>
      <c r="B214" s="139" t="s">
        <v>306</v>
      </c>
      <c r="C214" s="139"/>
      <c r="D214" s="68"/>
      <c r="E214" s="140"/>
      <c r="F214" s="184"/>
      <c r="G214" s="88"/>
      <c r="I214" s="39"/>
    </row>
    <row r="215" spans="1:9" ht="19.5" customHeight="1" x14ac:dyDescent="0.3">
      <c r="A215" s="275"/>
      <c r="B215" s="139" t="s">
        <v>675</v>
      </c>
      <c r="C215" s="139"/>
      <c r="D215" s="68"/>
      <c r="E215" s="140"/>
      <c r="F215" s="184"/>
      <c r="G215" s="88"/>
      <c r="I215" s="39"/>
    </row>
    <row r="216" spans="1:9" ht="19.5" customHeight="1" x14ac:dyDescent="0.3">
      <c r="A216" s="275"/>
      <c r="B216" s="139" t="s">
        <v>676</v>
      </c>
      <c r="C216" s="139"/>
      <c r="D216" s="68"/>
      <c r="E216" s="140"/>
      <c r="F216" s="184"/>
      <c r="G216" s="88"/>
      <c r="I216" s="39"/>
    </row>
    <row r="217" spans="1:9" ht="19.5" customHeight="1" x14ac:dyDescent="0.3">
      <c r="A217" s="275"/>
      <c r="B217" s="139" t="s">
        <v>677</v>
      </c>
      <c r="C217" s="139"/>
      <c r="D217" s="68"/>
      <c r="E217" s="140"/>
      <c r="F217" s="184"/>
      <c r="G217" s="88"/>
      <c r="I217" s="39"/>
    </row>
    <row r="218" spans="1:9" ht="19.5" customHeight="1" x14ac:dyDescent="0.3">
      <c r="A218" s="275"/>
      <c r="B218" s="139"/>
      <c r="C218" s="139"/>
      <c r="D218" s="68"/>
      <c r="E218" s="140"/>
      <c r="F218" s="184"/>
      <c r="G218" s="88"/>
      <c r="I218" s="39"/>
    </row>
    <row r="219" spans="1:9" s="43" customFormat="1" ht="19.5" customHeight="1" x14ac:dyDescent="0.25">
      <c r="A219" s="272">
        <v>23</v>
      </c>
      <c r="B219" s="120" t="s">
        <v>1427</v>
      </c>
      <c r="C219" s="120" t="s">
        <v>24</v>
      </c>
      <c r="D219" s="59" t="s">
        <v>98</v>
      </c>
      <c r="E219" s="137">
        <v>2000000</v>
      </c>
      <c r="F219" s="228">
        <v>600000</v>
      </c>
      <c r="G219" s="61">
        <v>1400000</v>
      </c>
      <c r="I219" s="51"/>
    </row>
    <row r="220" spans="1:9" ht="19.5" customHeight="1" x14ac:dyDescent="0.3">
      <c r="A220" s="275"/>
      <c r="B220" s="139" t="s">
        <v>678</v>
      </c>
      <c r="C220" s="139"/>
      <c r="D220" s="68"/>
      <c r="E220" s="140"/>
      <c r="F220" s="184"/>
      <c r="G220" s="88"/>
      <c r="I220" s="39"/>
    </row>
    <row r="221" spans="1:9" ht="19.5" customHeight="1" x14ac:dyDescent="0.3">
      <c r="A221" s="275"/>
      <c r="B221" s="139" t="s">
        <v>679</v>
      </c>
      <c r="C221" s="139"/>
      <c r="D221" s="68"/>
      <c r="E221" s="140"/>
      <c r="F221" s="184"/>
      <c r="G221" s="88"/>
      <c r="I221" s="39"/>
    </row>
    <row r="222" spans="1:9" ht="19.5" customHeight="1" x14ac:dyDescent="0.3">
      <c r="A222" s="275"/>
      <c r="B222" s="139" t="s">
        <v>680</v>
      </c>
      <c r="C222" s="139"/>
      <c r="D222" s="68"/>
      <c r="E222" s="140"/>
      <c r="F222" s="184"/>
      <c r="G222" s="88"/>
      <c r="I222" s="39"/>
    </row>
    <row r="223" spans="1:9" ht="19.5" customHeight="1" x14ac:dyDescent="0.3">
      <c r="A223" s="275"/>
      <c r="B223" s="139" t="s">
        <v>681</v>
      </c>
      <c r="C223" s="139"/>
      <c r="D223" s="68"/>
      <c r="E223" s="140"/>
      <c r="F223" s="184"/>
      <c r="G223" s="88"/>
      <c r="I223" s="39"/>
    </row>
    <row r="224" spans="1:9" ht="19.5" customHeight="1" x14ac:dyDescent="0.3">
      <c r="A224" s="275"/>
      <c r="B224" s="139" t="s">
        <v>682</v>
      </c>
      <c r="C224" s="139"/>
      <c r="D224" s="68"/>
      <c r="E224" s="140"/>
      <c r="F224" s="184"/>
      <c r="G224" s="88"/>
      <c r="I224" s="39"/>
    </row>
    <row r="225" spans="1:9" ht="19.5" customHeight="1" x14ac:dyDescent="0.3">
      <c r="A225" s="275"/>
      <c r="B225" s="139" t="s">
        <v>683</v>
      </c>
      <c r="C225" s="139"/>
      <c r="D225" s="68"/>
      <c r="E225" s="140"/>
      <c r="F225" s="184"/>
      <c r="G225" s="88"/>
      <c r="I225" s="39"/>
    </row>
    <row r="226" spans="1:9" ht="19.5" customHeight="1" x14ac:dyDescent="0.3">
      <c r="A226" s="275"/>
      <c r="B226" s="139" t="s">
        <v>684</v>
      </c>
      <c r="C226" s="139"/>
      <c r="D226" s="68"/>
      <c r="E226" s="140"/>
      <c r="F226" s="184"/>
      <c r="G226" s="88"/>
      <c r="I226" s="39"/>
    </row>
    <row r="227" spans="1:9" ht="19.5" customHeight="1" x14ac:dyDescent="0.3">
      <c r="A227" s="275"/>
      <c r="B227" s="139" t="s">
        <v>685</v>
      </c>
      <c r="C227" s="139"/>
      <c r="D227" s="68"/>
      <c r="E227" s="140"/>
      <c r="F227" s="184"/>
      <c r="G227" s="88"/>
      <c r="I227" s="39"/>
    </row>
    <row r="228" spans="1:9" ht="19.5" customHeight="1" x14ac:dyDescent="0.3">
      <c r="A228" s="275"/>
      <c r="B228" s="139" t="s">
        <v>686</v>
      </c>
      <c r="C228" s="139"/>
      <c r="D228" s="68"/>
      <c r="E228" s="140"/>
      <c r="F228" s="184"/>
      <c r="G228" s="88"/>
      <c r="I228" s="39"/>
    </row>
    <row r="229" spans="1:9" ht="19.5" customHeight="1" x14ac:dyDescent="0.3">
      <c r="A229" s="275"/>
      <c r="B229" s="139" t="s">
        <v>687</v>
      </c>
      <c r="C229" s="139"/>
      <c r="D229" s="68"/>
      <c r="E229" s="140"/>
      <c r="F229" s="184"/>
      <c r="G229" s="88"/>
      <c r="I229" s="39"/>
    </row>
    <row r="230" spans="1:9" ht="19.5" customHeight="1" x14ac:dyDescent="0.3">
      <c r="A230" s="275"/>
      <c r="B230" s="139"/>
      <c r="C230" s="139"/>
      <c r="D230" s="68"/>
      <c r="E230" s="140"/>
      <c r="F230" s="184"/>
      <c r="G230" s="88"/>
      <c r="I230" s="39"/>
    </row>
    <row r="231" spans="1:9" s="43" customFormat="1" ht="19.5" customHeight="1" x14ac:dyDescent="0.25">
      <c r="A231" s="272">
        <v>24</v>
      </c>
      <c r="B231" s="120" t="s">
        <v>106</v>
      </c>
      <c r="C231" s="120" t="s">
        <v>24</v>
      </c>
      <c r="D231" s="59" t="s">
        <v>98</v>
      </c>
      <c r="E231" s="137">
        <v>2000000</v>
      </c>
      <c r="F231" s="59">
        <v>252000</v>
      </c>
      <c r="G231" s="61">
        <f t="shared" si="3"/>
        <v>1748000</v>
      </c>
      <c r="I231" s="51"/>
    </row>
    <row r="232" spans="1:9" ht="19.5" customHeight="1" x14ac:dyDescent="0.3">
      <c r="A232" s="275"/>
      <c r="B232" s="139" t="s">
        <v>711</v>
      </c>
      <c r="C232" s="139"/>
      <c r="D232" s="68"/>
      <c r="E232" s="140"/>
      <c r="F232" s="68"/>
      <c r="G232" s="88"/>
      <c r="I232" s="39"/>
    </row>
    <row r="233" spans="1:9" ht="19.5" customHeight="1" x14ac:dyDescent="0.3">
      <c r="A233" s="275"/>
      <c r="B233" s="139" t="s">
        <v>311</v>
      </c>
      <c r="C233" s="139"/>
      <c r="D233" s="68"/>
      <c r="E233" s="140"/>
      <c r="F233" s="68"/>
      <c r="G233" s="88"/>
      <c r="I233" s="39"/>
    </row>
    <row r="234" spans="1:9" ht="19.5" customHeight="1" x14ac:dyDescent="0.3">
      <c r="A234" s="275"/>
      <c r="B234" s="139" t="s">
        <v>312</v>
      </c>
      <c r="C234" s="139"/>
      <c r="D234" s="68"/>
      <c r="E234" s="140"/>
      <c r="F234" s="68"/>
      <c r="G234" s="88"/>
      <c r="I234" s="39"/>
    </row>
    <row r="235" spans="1:9" ht="19.5" customHeight="1" x14ac:dyDescent="0.3">
      <c r="A235" s="275"/>
      <c r="B235" s="139" t="s">
        <v>313</v>
      </c>
      <c r="C235" s="139"/>
      <c r="D235" s="68"/>
      <c r="E235" s="140"/>
      <c r="F235" s="68"/>
      <c r="G235" s="88"/>
      <c r="I235" s="39"/>
    </row>
    <row r="236" spans="1:9" ht="19.5" customHeight="1" x14ac:dyDescent="0.3">
      <c r="A236" s="275"/>
      <c r="B236" s="139" t="s">
        <v>314</v>
      </c>
      <c r="C236" s="139"/>
      <c r="D236" s="68"/>
      <c r="E236" s="140"/>
      <c r="F236" s="68"/>
      <c r="G236" s="88"/>
      <c r="I236" s="39"/>
    </row>
    <row r="237" spans="1:9" ht="19.5" customHeight="1" x14ac:dyDescent="0.3">
      <c r="A237" s="275"/>
      <c r="B237" s="139" t="s">
        <v>315</v>
      </c>
      <c r="C237" s="139"/>
      <c r="D237" s="68"/>
      <c r="E237" s="140"/>
      <c r="F237" s="68"/>
      <c r="G237" s="88"/>
      <c r="I237" s="39"/>
    </row>
    <row r="238" spans="1:9" ht="19.5" customHeight="1" x14ac:dyDescent="0.3">
      <c r="A238" s="275"/>
      <c r="B238" s="139" t="s">
        <v>316</v>
      </c>
      <c r="C238" s="139"/>
      <c r="D238" s="68"/>
      <c r="E238" s="140"/>
      <c r="F238" s="68"/>
      <c r="G238" s="88"/>
      <c r="I238" s="39"/>
    </row>
    <row r="239" spans="1:9" ht="19.5" customHeight="1" x14ac:dyDescent="0.3">
      <c r="A239" s="275"/>
      <c r="B239" s="139" t="s">
        <v>317</v>
      </c>
      <c r="C239" s="139"/>
      <c r="D239" s="68"/>
      <c r="E239" s="140"/>
      <c r="F239" s="68"/>
      <c r="G239" s="88"/>
      <c r="I239" s="39"/>
    </row>
    <row r="240" spans="1:9" ht="19.5" customHeight="1" x14ac:dyDescent="0.3">
      <c r="A240" s="275"/>
      <c r="B240" s="139" t="s">
        <v>318</v>
      </c>
      <c r="C240" s="139"/>
      <c r="D240" s="68"/>
      <c r="E240" s="140"/>
      <c r="F240" s="68"/>
      <c r="G240" s="88"/>
      <c r="I240" s="39"/>
    </row>
    <row r="241" spans="1:9" ht="19.5" customHeight="1" x14ac:dyDescent="0.3">
      <c r="A241" s="275"/>
      <c r="B241" s="139"/>
      <c r="C241" s="139"/>
      <c r="D241" s="68"/>
      <c r="E241" s="140"/>
      <c r="F241" s="68"/>
      <c r="G241" s="88"/>
      <c r="I241" s="39"/>
    </row>
    <row r="242" spans="1:9" s="43" customFormat="1" ht="19.5" customHeight="1" x14ac:dyDescent="0.25">
      <c r="A242" s="278">
        <v>25</v>
      </c>
      <c r="B242" s="136" t="s">
        <v>109</v>
      </c>
      <c r="C242" s="136" t="s">
        <v>24</v>
      </c>
      <c r="D242" s="59" t="s">
        <v>98</v>
      </c>
      <c r="E242" s="137">
        <v>15000000</v>
      </c>
      <c r="F242" s="228">
        <v>1120000</v>
      </c>
      <c r="G242" s="61">
        <f t="shared" si="3"/>
        <v>13880000</v>
      </c>
      <c r="I242" s="51"/>
    </row>
    <row r="243" spans="1:9" ht="19.5" customHeight="1" x14ac:dyDescent="0.3">
      <c r="A243" s="279"/>
      <c r="B243" s="138" t="s">
        <v>211</v>
      </c>
      <c r="C243" s="138"/>
      <c r="D243" s="68"/>
      <c r="E243" s="140"/>
      <c r="F243" s="184"/>
      <c r="G243" s="88"/>
      <c r="I243" s="39"/>
    </row>
    <row r="244" spans="1:9" ht="30.75" customHeight="1" x14ac:dyDescent="0.3">
      <c r="A244" s="279"/>
      <c r="B244" s="138" t="s">
        <v>212</v>
      </c>
      <c r="C244" s="138"/>
      <c r="D244" s="68"/>
      <c r="E244" s="140"/>
      <c r="F244" s="184"/>
      <c r="G244" s="88"/>
      <c r="I244" s="39"/>
    </row>
    <row r="245" spans="1:9" ht="19.5" customHeight="1" x14ac:dyDescent="0.3">
      <c r="A245" s="279"/>
      <c r="B245" s="138" t="s">
        <v>213</v>
      </c>
      <c r="C245" s="138"/>
      <c r="D245" s="68"/>
      <c r="E245" s="140"/>
      <c r="F245" s="184"/>
      <c r="G245" s="88"/>
      <c r="I245" s="39"/>
    </row>
    <row r="246" spans="1:9" ht="19.5" customHeight="1" x14ac:dyDescent="0.3">
      <c r="A246" s="279"/>
      <c r="B246" s="138" t="s">
        <v>214</v>
      </c>
      <c r="C246" s="138"/>
      <c r="D246" s="68"/>
      <c r="E246" s="140"/>
      <c r="F246" s="184"/>
      <c r="G246" s="88"/>
      <c r="I246" s="39"/>
    </row>
    <row r="247" spans="1:9" ht="19.5" customHeight="1" x14ac:dyDescent="0.3">
      <c r="A247" s="279"/>
      <c r="B247" s="138" t="s">
        <v>215</v>
      </c>
      <c r="C247" s="138"/>
      <c r="D247" s="68"/>
      <c r="E247" s="140"/>
      <c r="F247" s="184"/>
      <c r="G247" s="88"/>
      <c r="I247" s="39"/>
    </row>
    <row r="248" spans="1:9" ht="19.5" customHeight="1" x14ac:dyDescent="0.3">
      <c r="A248" s="279"/>
      <c r="B248" s="138"/>
      <c r="C248" s="138"/>
      <c r="D248" s="68"/>
      <c r="E248" s="140"/>
      <c r="F248" s="184"/>
      <c r="G248" s="88"/>
      <c r="I248" s="39"/>
    </row>
    <row r="249" spans="1:9" s="43" customFormat="1" ht="18.75" customHeight="1" x14ac:dyDescent="0.2">
      <c r="A249" s="92">
        <v>26</v>
      </c>
      <c r="B249" s="92" t="s">
        <v>80</v>
      </c>
      <c r="C249" s="92" t="s">
        <v>24</v>
      </c>
      <c r="D249" s="102">
        <v>42948</v>
      </c>
      <c r="E249" s="103">
        <v>3300000</v>
      </c>
      <c r="F249" s="95">
        <v>2662500</v>
      </c>
      <c r="G249" s="103">
        <f>E249-F249</f>
        <v>637500</v>
      </c>
    </row>
    <row r="250" spans="1:9" ht="18" customHeight="1" x14ac:dyDescent="0.3">
      <c r="A250" s="97"/>
      <c r="B250" s="97" t="s">
        <v>226</v>
      </c>
      <c r="C250" s="97"/>
      <c r="D250" s="106"/>
      <c r="E250" s="107"/>
      <c r="F250" s="100"/>
      <c r="G250" s="107"/>
    </row>
    <row r="251" spans="1:9" ht="18" customHeight="1" x14ac:dyDescent="0.3">
      <c r="A251" s="97"/>
      <c r="B251" s="97" t="s">
        <v>227</v>
      </c>
      <c r="C251" s="97"/>
      <c r="D251" s="106"/>
      <c r="E251" s="107"/>
      <c r="F251" s="100"/>
      <c r="G251" s="107"/>
    </row>
    <row r="252" spans="1:9" ht="18.75" customHeight="1" x14ac:dyDescent="0.3">
      <c r="A252" s="97"/>
      <c r="B252" s="97" t="s">
        <v>228</v>
      </c>
      <c r="C252" s="97"/>
      <c r="D252" s="106"/>
      <c r="E252" s="107"/>
      <c r="F252" s="100"/>
      <c r="G252" s="107"/>
    </row>
    <row r="253" spans="1:9" ht="18" customHeight="1" x14ac:dyDescent="0.3">
      <c r="A253" s="97"/>
      <c r="B253" s="97" t="s">
        <v>229</v>
      </c>
      <c r="C253" s="97"/>
      <c r="D253" s="106"/>
      <c r="E253" s="107"/>
      <c r="F253" s="100"/>
      <c r="G253" s="107"/>
    </row>
    <row r="254" spans="1:9" ht="18.75" customHeight="1" x14ac:dyDescent="0.3">
      <c r="A254" s="97"/>
      <c r="B254" s="97" t="s">
        <v>230</v>
      </c>
      <c r="C254" s="97"/>
      <c r="D254" s="106"/>
      <c r="E254" s="107"/>
      <c r="F254" s="100"/>
      <c r="G254" s="107"/>
    </row>
    <row r="255" spans="1:9" ht="18" customHeight="1" x14ac:dyDescent="0.3">
      <c r="A255" s="97"/>
      <c r="B255" s="97" t="s">
        <v>231</v>
      </c>
      <c r="C255" s="97"/>
      <c r="D255" s="106"/>
      <c r="E255" s="107"/>
      <c r="F255" s="100"/>
      <c r="G255" s="107"/>
    </row>
    <row r="256" spans="1:9" ht="18.75" customHeight="1" x14ac:dyDescent="0.3">
      <c r="A256" s="97"/>
      <c r="B256" s="97" t="s">
        <v>232</v>
      </c>
      <c r="C256" s="97"/>
      <c r="D256" s="106"/>
      <c r="E256" s="107"/>
      <c r="F256" s="100"/>
      <c r="G256" s="107"/>
    </row>
    <row r="257" spans="1:7" ht="18" customHeight="1" x14ac:dyDescent="0.3">
      <c r="A257" s="97"/>
      <c r="B257" s="97" t="s">
        <v>233</v>
      </c>
      <c r="C257" s="97"/>
      <c r="D257" s="106"/>
      <c r="E257" s="107"/>
      <c r="F257" s="100"/>
      <c r="G257" s="107"/>
    </row>
    <row r="258" spans="1:7" ht="18" customHeight="1" x14ac:dyDescent="0.3">
      <c r="A258" s="97"/>
      <c r="B258" s="97" t="s">
        <v>234</v>
      </c>
      <c r="C258" s="97"/>
      <c r="D258" s="106"/>
      <c r="E258" s="107"/>
      <c r="F258" s="100"/>
      <c r="G258" s="107"/>
    </row>
    <row r="259" spans="1:7" ht="18" customHeight="1" x14ac:dyDescent="0.3">
      <c r="A259" s="97"/>
      <c r="B259" s="97" t="s">
        <v>235</v>
      </c>
      <c r="C259" s="97"/>
      <c r="D259" s="106"/>
      <c r="E259" s="107"/>
      <c r="F259" s="100"/>
      <c r="G259" s="107"/>
    </row>
    <row r="260" spans="1:7" ht="18" customHeight="1" x14ac:dyDescent="0.3">
      <c r="A260" s="97"/>
      <c r="B260" s="97"/>
      <c r="C260" s="97"/>
      <c r="D260" s="106"/>
      <c r="E260" s="107"/>
      <c r="F260" s="100"/>
      <c r="G260" s="107"/>
    </row>
    <row r="261" spans="1:7" s="43" customFormat="1" ht="15.75" x14ac:dyDescent="0.2">
      <c r="A261" s="92">
        <v>27</v>
      </c>
      <c r="B261" s="92" t="s">
        <v>82</v>
      </c>
      <c r="C261" s="92" t="s">
        <v>24</v>
      </c>
      <c r="D261" s="92" t="s">
        <v>83</v>
      </c>
      <c r="E261" s="103">
        <v>3300000</v>
      </c>
      <c r="F261" s="103">
        <v>2375000</v>
      </c>
      <c r="G261" s="103">
        <f>E261-F261</f>
        <v>925000</v>
      </c>
    </row>
    <row r="262" spans="1:7" x14ac:dyDescent="0.3">
      <c r="A262" s="97"/>
      <c r="B262" s="97" t="s">
        <v>689</v>
      </c>
      <c r="C262" s="97"/>
      <c r="D262" s="97"/>
      <c r="E262" s="107"/>
      <c r="F262" s="107"/>
      <c r="G262" s="107"/>
    </row>
    <row r="263" spans="1:7" x14ac:dyDescent="0.3">
      <c r="A263" s="97"/>
      <c r="B263" s="97" t="s">
        <v>236</v>
      </c>
      <c r="C263" s="97"/>
      <c r="D263" s="97"/>
      <c r="E263" s="107"/>
      <c r="F263" s="107"/>
      <c r="G263" s="107"/>
    </row>
    <row r="264" spans="1:7" x14ac:dyDescent="0.3">
      <c r="A264" s="97"/>
      <c r="B264" s="97" t="s">
        <v>237</v>
      </c>
      <c r="C264" s="97"/>
      <c r="D264" s="97"/>
      <c r="E264" s="107"/>
      <c r="F264" s="107"/>
      <c r="G264" s="107"/>
    </row>
    <row r="265" spans="1:7" x14ac:dyDescent="0.3">
      <c r="A265" s="97"/>
      <c r="B265" s="97" t="s">
        <v>238</v>
      </c>
      <c r="C265" s="97"/>
      <c r="D265" s="97"/>
      <c r="E265" s="107"/>
      <c r="F265" s="107"/>
      <c r="G265" s="107"/>
    </row>
    <row r="266" spans="1:7" x14ac:dyDescent="0.3">
      <c r="A266" s="97"/>
      <c r="B266" s="97" t="s">
        <v>239</v>
      </c>
      <c r="C266" s="97"/>
      <c r="D266" s="97"/>
      <c r="E266" s="107"/>
      <c r="F266" s="107"/>
      <c r="G266" s="107"/>
    </row>
    <row r="267" spans="1:7" x14ac:dyDescent="0.3">
      <c r="A267" s="97"/>
      <c r="B267" s="97"/>
      <c r="C267" s="97"/>
      <c r="D267" s="97"/>
      <c r="E267" s="107"/>
      <c r="F267" s="107"/>
      <c r="G267" s="107"/>
    </row>
    <row r="268" spans="1:7" s="43" customFormat="1" ht="22.5" customHeight="1" x14ac:dyDescent="0.2">
      <c r="A268" s="92">
        <v>28</v>
      </c>
      <c r="B268" s="226" t="s">
        <v>94</v>
      </c>
      <c r="C268" s="92" t="s">
        <v>24</v>
      </c>
      <c r="D268" s="280">
        <v>2015</v>
      </c>
      <c r="E268" s="103">
        <v>8250000</v>
      </c>
      <c r="F268" s="103">
        <v>2550000</v>
      </c>
      <c r="G268" s="103">
        <f>E268-F268</f>
        <v>5700000</v>
      </c>
    </row>
    <row r="269" spans="1:7" x14ac:dyDescent="0.3">
      <c r="A269" s="97"/>
      <c r="B269" s="97" t="s">
        <v>1294</v>
      </c>
      <c r="C269" s="92"/>
      <c r="D269" s="281"/>
      <c r="E269" s="107"/>
      <c r="F269" s="107"/>
      <c r="G269" s="107"/>
    </row>
    <row r="270" spans="1:7" x14ac:dyDescent="0.3">
      <c r="A270" s="97"/>
      <c r="B270" s="97" t="s">
        <v>1295</v>
      </c>
      <c r="C270" s="92"/>
      <c r="D270" s="281"/>
      <c r="E270" s="107"/>
      <c r="F270" s="107"/>
      <c r="G270" s="107"/>
    </row>
    <row r="271" spans="1:7" x14ac:dyDescent="0.3">
      <c r="A271" s="97"/>
      <c r="B271" s="97" t="s">
        <v>1296</v>
      </c>
      <c r="C271" s="92"/>
      <c r="D271" s="281"/>
      <c r="E271" s="107"/>
      <c r="F271" s="107"/>
      <c r="G271" s="107"/>
    </row>
    <row r="272" spans="1:7" x14ac:dyDescent="0.3">
      <c r="A272" s="97"/>
      <c r="B272" s="97" t="s">
        <v>318</v>
      </c>
      <c r="C272" s="92"/>
      <c r="D272" s="281"/>
      <c r="E272" s="107"/>
      <c r="F272" s="107"/>
      <c r="G272" s="107"/>
    </row>
    <row r="273" spans="1:7" x14ac:dyDescent="0.3">
      <c r="A273" s="97"/>
      <c r="B273" s="97" t="s">
        <v>1297</v>
      </c>
      <c r="C273" s="92"/>
      <c r="D273" s="281"/>
      <c r="E273" s="107"/>
      <c r="F273" s="107"/>
      <c r="G273" s="107"/>
    </row>
    <row r="274" spans="1:7" x14ac:dyDescent="0.3">
      <c r="A274" s="97"/>
      <c r="B274" s="97" t="s">
        <v>1298</v>
      </c>
      <c r="C274" s="92"/>
      <c r="D274" s="281"/>
      <c r="E274" s="107"/>
      <c r="F274" s="107"/>
      <c r="G274" s="107"/>
    </row>
    <row r="275" spans="1:7" x14ac:dyDescent="0.3">
      <c r="A275" s="97"/>
      <c r="B275" s="97" t="s">
        <v>1299</v>
      </c>
      <c r="C275" s="92"/>
      <c r="D275" s="281"/>
      <c r="E275" s="107"/>
      <c r="F275" s="107"/>
      <c r="G275" s="107"/>
    </row>
    <row r="276" spans="1:7" x14ac:dyDescent="0.3">
      <c r="A276" s="97"/>
      <c r="B276" s="97" t="s">
        <v>1300</v>
      </c>
      <c r="C276" s="92"/>
      <c r="D276" s="281"/>
      <c r="E276" s="107"/>
      <c r="F276" s="107"/>
      <c r="G276" s="107"/>
    </row>
    <row r="277" spans="1:7" x14ac:dyDescent="0.3">
      <c r="A277" s="97"/>
      <c r="B277" s="97" t="s">
        <v>1301</v>
      </c>
      <c r="C277" s="92"/>
      <c r="D277" s="281"/>
      <c r="E277" s="107"/>
      <c r="F277" s="107"/>
      <c r="G277" s="107"/>
    </row>
    <row r="278" spans="1:7" x14ac:dyDescent="0.3">
      <c r="A278" s="97"/>
      <c r="B278" s="97" t="s">
        <v>1302</v>
      </c>
      <c r="C278" s="92"/>
      <c r="D278" s="281"/>
      <c r="E278" s="107"/>
      <c r="F278" s="107"/>
      <c r="G278" s="107"/>
    </row>
    <row r="279" spans="1:7" x14ac:dyDescent="0.3">
      <c r="A279" s="97"/>
      <c r="B279" s="97"/>
      <c r="C279" s="92"/>
      <c r="D279" s="281"/>
      <c r="E279" s="107"/>
      <c r="F279" s="107"/>
      <c r="G279" s="107"/>
    </row>
    <row r="280" spans="1:7" s="43" customFormat="1" ht="15.75" x14ac:dyDescent="0.25">
      <c r="A280" s="59">
        <v>29</v>
      </c>
      <c r="B280" s="109" t="s">
        <v>164</v>
      </c>
      <c r="C280" s="59" t="s">
        <v>24</v>
      </c>
      <c r="D280" s="59" t="s">
        <v>149</v>
      </c>
      <c r="E280" s="62">
        <v>4000000</v>
      </c>
      <c r="F280" s="59">
        <v>10000</v>
      </c>
      <c r="G280" s="103">
        <f>E280-F280</f>
        <v>3990000</v>
      </c>
    </row>
    <row r="281" spans="1:7" x14ac:dyDescent="0.3">
      <c r="A281" s="68"/>
      <c r="B281" s="142" t="s">
        <v>181</v>
      </c>
      <c r="C281" s="68"/>
      <c r="D281" s="68"/>
      <c r="E281" s="90"/>
      <c r="F281" s="68"/>
      <c r="G281" s="107"/>
    </row>
    <row r="282" spans="1:7" x14ac:dyDescent="0.3">
      <c r="A282" s="68"/>
      <c r="B282" s="142" t="s">
        <v>182</v>
      </c>
      <c r="C282" s="68"/>
      <c r="D282" s="68"/>
      <c r="E282" s="90"/>
      <c r="F282" s="68"/>
      <c r="G282" s="107"/>
    </row>
    <row r="283" spans="1:7" x14ac:dyDescent="0.3">
      <c r="A283" s="68"/>
      <c r="B283" s="142" t="s">
        <v>183</v>
      </c>
      <c r="C283" s="68"/>
      <c r="D283" s="68"/>
      <c r="E283" s="90"/>
      <c r="F283" s="68"/>
      <c r="G283" s="107"/>
    </row>
    <row r="284" spans="1:7" x14ac:dyDescent="0.3">
      <c r="A284" s="68"/>
      <c r="B284" s="142" t="s">
        <v>184</v>
      </c>
      <c r="C284" s="68"/>
      <c r="D284" s="68"/>
      <c r="E284" s="90"/>
      <c r="F284" s="68"/>
      <c r="G284" s="107"/>
    </row>
    <row r="285" spans="1:7" x14ac:dyDescent="0.3">
      <c r="A285" s="68"/>
      <c r="B285" s="142" t="s">
        <v>185</v>
      </c>
      <c r="C285" s="68"/>
      <c r="D285" s="68"/>
      <c r="E285" s="90"/>
      <c r="F285" s="68"/>
      <c r="G285" s="107"/>
    </row>
    <row r="286" spans="1:7" x14ac:dyDescent="0.3">
      <c r="A286" s="68"/>
      <c r="B286" s="142" t="s">
        <v>186</v>
      </c>
      <c r="C286" s="68"/>
      <c r="D286" s="68"/>
      <c r="E286" s="90"/>
      <c r="F286" s="68"/>
      <c r="G286" s="107"/>
    </row>
    <row r="287" spans="1:7" x14ac:dyDescent="0.3">
      <c r="A287" s="68"/>
      <c r="B287" s="142" t="s">
        <v>187</v>
      </c>
      <c r="C287" s="68"/>
      <c r="D287" s="68"/>
      <c r="E287" s="90"/>
      <c r="F287" s="68"/>
      <c r="G287" s="107"/>
    </row>
    <row r="288" spans="1:7" x14ac:dyDescent="0.3">
      <c r="A288" s="68"/>
      <c r="B288" s="142"/>
      <c r="C288" s="68"/>
      <c r="D288" s="68"/>
      <c r="E288" s="90"/>
      <c r="F288" s="68"/>
      <c r="G288" s="107"/>
    </row>
    <row r="289" spans="1:7" s="43" customFormat="1" ht="18" customHeight="1" x14ac:dyDescent="0.25">
      <c r="A289" s="59">
        <v>30</v>
      </c>
      <c r="B289" s="109" t="s">
        <v>163</v>
      </c>
      <c r="C289" s="59" t="s">
        <v>24</v>
      </c>
      <c r="D289" s="59" t="s">
        <v>149</v>
      </c>
      <c r="E289" s="62">
        <v>3000000</v>
      </c>
      <c r="F289" s="62">
        <v>500000</v>
      </c>
      <c r="G289" s="103">
        <f t="shared" ref="G289:G306" si="4">E289-F289</f>
        <v>2500000</v>
      </c>
    </row>
    <row r="290" spans="1:7" ht="18" customHeight="1" x14ac:dyDescent="0.3">
      <c r="A290" s="68"/>
      <c r="B290" s="142" t="s">
        <v>637</v>
      </c>
      <c r="C290" s="68"/>
      <c r="D290" s="68"/>
      <c r="E290" s="90"/>
      <c r="F290" s="90"/>
      <c r="G290" s="107"/>
    </row>
    <row r="291" spans="1:7" ht="18" customHeight="1" x14ac:dyDescent="0.3">
      <c r="A291" s="68"/>
      <c r="B291" s="142" t="s">
        <v>638</v>
      </c>
      <c r="C291" s="68"/>
      <c r="D291" s="68"/>
      <c r="E291" s="90"/>
      <c r="F291" s="90"/>
      <c r="G291" s="107"/>
    </row>
    <row r="292" spans="1:7" ht="18" customHeight="1" x14ac:dyDescent="0.3">
      <c r="A292" s="68"/>
      <c r="B292" s="142" t="s">
        <v>639</v>
      </c>
      <c r="C292" s="68"/>
      <c r="D292" s="68"/>
      <c r="E292" s="90"/>
      <c r="F292" s="90"/>
      <c r="G292" s="107"/>
    </row>
    <row r="293" spans="1:7" ht="18" customHeight="1" x14ac:dyDescent="0.3">
      <c r="A293" s="68"/>
      <c r="B293" s="142" t="s">
        <v>640</v>
      </c>
      <c r="C293" s="68"/>
      <c r="D293" s="68"/>
      <c r="E293" s="90"/>
      <c r="F293" s="90"/>
      <c r="G293" s="107"/>
    </row>
    <row r="294" spans="1:7" ht="18" customHeight="1" x14ac:dyDescent="0.3">
      <c r="A294" s="68"/>
      <c r="B294" s="142" t="s">
        <v>641</v>
      </c>
      <c r="C294" s="68"/>
      <c r="D294" s="68"/>
      <c r="E294" s="90"/>
      <c r="F294" s="90"/>
      <c r="G294" s="107"/>
    </row>
    <row r="295" spans="1:7" ht="18" customHeight="1" x14ac:dyDescent="0.3">
      <c r="A295" s="68"/>
      <c r="B295" s="142" t="s">
        <v>642</v>
      </c>
      <c r="C295" s="68"/>
      <c r="D295" s="68"/>
      <c r="E295" s="90"/>
      <c r="F295" s="90"/>
      <c r="G295" s="107"/>
    </row>
    <row r="296" spans="1:7" ht="18" customHeight="1" x14ac:dyDescent="0.3">
      <c r="A296" s="68"/>
      <c r="B296" s="142" t="s">
        <v>643</v>
      </c>
      <c r="C296" s="68"/>
      <c r="D296" s="68"/>
      <c r="E296" s="90"/>
      <c r="F296" s="90"/>
      <c r="G296" s="107"/>
    </row>
    <row r="297" spans="1:7" ht="18" customHeight="1" x14ac:dyDescent="0.3">
      <c r="A297" s="68"/>
      <c r="B297" s="142" t="s">
        <v>644</v>
      </c>
      <c r="C297" s="68"/>
      <c r="D297" s="68"/>
      <c r="E297" s="90"/>
      <c r="F297" s="90"/>
      <c r="G297" s="107"/>
    </row>
    <row r="298" spans="1:7" ht="18" customHeight="1" x14ac:dyDescent="0.3">
      <c r="A298" s="68"/>
      <c r="B298" s="142"/>
      <c r="C298" s="68"/>
      <c r="D298" s="68"/>
      <c r="E298" s="90"/>
      <c r="F298" s="90"/>
      <c r="G298" s="107"/>
    </row>
    <row r="299" spans="1:7" s="43" customFormat="1" ht="18.75" customHeight="1" x14ac:dyDescent="0.25">
      <c r="A299" s="59">
        <v>31</v>
      </c>
      <c r="B299" s="59" t="s">
        <v>165</v>
      </c>
      <c r="C299" s="59" t="s">
        <v>24</v>
      </c>
      <c r="D299" s="59" t="s">
        <v>149</v>
      </c>
      <c r="E299" s="62">
        <v>4000000</v>
      </c>
      <c r="F299" s="59">
        <v>0</v>
      </c>
      <c r="G299" s="103">
        <f t="shared" si="4"/>
        <v>4000000</v>
      </c>
    </row>
    <row r="300" spans="1:7" x14ac:dyDescent="0.3">
      <c r="A300" s="68"/>
      <c r="B300" s="68" t="s">
        <v>176</v>
      </c>
      <c r="C300" s="68"/>
      <c r="D300" s="68"/>
      <c r="E300" s="90"/>
      <c r="F300" s="68"/>
      <c r="G300" s="107"/>
    </row>
    <row r="301" spans="1:7" x14ac:dyDescent="0.3">
      <c r="A301" s="68"/>
      <c r="B301" s="68" t="s">
        <v>177</v>
      </c>
      <c r="C301" s="68"/>
      <c r="D301" s="68"/>
      <c r="E301" s="90"/>
      <c r="F301" s="68"/>
      <c r="G301" s="107"/>
    </row>
    <row r="302" spans="1:7" x14ac:dyDescent="0.3">
      <c r="A302" s="68"/>
      <c r="B302" s="68" t="s">
        <v>178</v>
      </c>
      <c r="C302" s="68"/>
      <c r="D302" s="68"/>
      <c r="E302" s="90"/>
      <c r="F302" s="68"/>
      <c r="G302" s="107"/>
    </row>
    <row r="303" spans="1:7" x14ac:dyDescent="0.3">
      <c r="A303" s="68"/>
      <c r="B303" s="68" t="s">
        <v>179</v>
      </c>
      <c r="C303" s="68"/>
      <c r="D303" s="68"/>
      <c r="E303" s="90"/>
      <c r="F303" s="68"/>
      <c r="G303" s="107"/>
    </row>
    <row r="304" spans="1:7" x14ac:dyDescent="0.3">
      <c r="A304" s="68"/>
      <c r="B304" s="68" t="s">
        <v>180</v>
      </c>
      <c r="C304" s="68"/>
      <c r="D304" s="68"/>
      <c r="E304" s="90"/>
      <c r="F304" s="68"/>
      <c r="G304" s="107"/>
    </row>
    <row r="305" spans="1:7" x14ac:dyDescent="0.3">
      <c r="A305" s="68"/>
      <c r="B305" s="68"/>
      <c r="C305" s="68"/>
      <c r="D305" s="68"/>
      <c r="E305" s="90"/>
      <c r="F305" s="68"/>
      <c r="G305" s="107"/>
    </row>
    <row r="306" spans="1:7" s="43" customFormat="1" ht="20.25" customHeight="1" x14ac:dyDescent="0.25">
      <c r="A306" s="59">
        <v>32</v>
      </c>
      <c r="B306" s="59" t="s">
        <v>166</v>
      </c>
      <c r="C306" s="59" t="s">
        <v>24</v>
      </c>
      <c r="D306" s="59" t="s">
        <v>149</v>
      </c>
      <c r="E306" s="62">
        <v>3000000</v>
      </c>
      <c r="F306" s="62">
        <v>1300000</v>
      </c>
      <c r="G306" s="103">
        <f t="shared" si="4"/>
        <v>1700000</v>
      </c>
    </row>
    <row r="307" spans="1:7" x14ac:dyDescent="0.3">
      <c r="A307" s="68"/>
      <c r="B307" s="68" t="s">
        <v>696</v>
      </c>
      <c r="C307" s="68"/>
      <c r="D307" s="68"/>
      <c r="E307" s="90"/>
      <c r="F307" s="90"/>
      <c r="G307" s="107"/>
    </row>
    <row r="308" spans="1:7" x14ac:dyDescent="0.3">
      <c r="A308" s="68"/>
      <c r="B308" s="68" t="s">
        <v>697</v>
      </c>
      <c r="C308" s="68"/>
      <c r="D308" s="68"/>
      <c r="E308" s="90"/>
      <c r="F308" s="90"/>
      <c r="G308" s="107"/>
    </row>
    <row r="309" spans="1:7" x14ac:dyDescent="0.3">
      <c r="A309" s="68"/>
      <c r="B309" s="68" t="s">
        <v>698</v>
      </c>
      <c r="C309" s="68"/>
      <c r="D309" s="68"/>
      <c r="E309" s="90"/>
      <c r="F309" s="90"/>
      <c r="G309" s="107"/>
    </row>
    <row r="310" spans="1:7" x14ac:dyDescent="0.3">
      <c r="A310" s="68"/>
      <c r="B310" s="68" t="s">
        <v>699</v>
      </c>
      <c r="C310" s="68"/>
      <c r="D310" s="68"/>
      <c r="E310" s="90"/>
      <c r="F310" s="90"/>
      <c r="G310" s="107"/>
    </row>
    <row r="311" spans="1:7" x14ac:dyDescent="0.3">
      <c r="A311" s="68"/>
      <c r="B311" s="68" t="s">
        <v>700</v>
      </c>
      <c r="C311" s="68"/>
      <c r="D311" s="68"/>
      <c r="E311" s="90"/>
      <c r="F311" s="90"/>
      <c r="G311" s="107"/>
    </row>
    <row r="312" spans="1:7" x14ac:dyDescent="0.3">
      <c r="A312" s="68"/>
      <c r="B312" s="68"/>
      <c r="C312" s="68"/>
      <c r="D312" s="68"/>
      <c r="E312" s="90"/>
      <c r="F312" s="90"/>
      <c r="G312" s="107"/>
    </row>
    <row r="313" spans="1:7" s="24" customFormat="1" ht="15.75" x14ac:dyDescent="0.25">
      <c r="A313" s="59">
        <v>33</v>
      </c>
      <c r="B313" s="59" t="s">
        <v>20</v>
      </c>
      <c r="C313" s="59" t="s">
        <v>24</v>
      </c>
      <c r="D313" s="60">
        <v>44007</v>
      </c>
      <c r="E313" s="61">
        <v>4000000</v>
      </c>
      <c r="F313" s="62">
        <v>1500000</v>
      </c>
      <c r="G313" s="62">
        <f>E313-F313</f>
        <v>2500000</v>
      </c>
    </row>
    <row r="314" spans="1:7" s="21" customFormat="1" ht="15" x14ac:dyDescent="0.2">
      <c r="A314" s="68"/>
      <c r="B314" s="68" t="s">
        <v>1250</v>
      </c>
      <c r="C314" s="68"/>
      <c r="D314" s="87"/>
      <c r="E314" s="88"/>
      <c r="F314" s="90"/>
      <c r="G314" s="90"/>
    </row>
    <row r="315" spans="1:7" s="21" customFormat="1" ht="15" x14ac:dyDescent="0.2">
      <c r="A315" s="68"/>
      <c r="B315" s="68" t="s">
        <v>1251</v>
      </c>
      <c r="C315" s="68"/>
      <c r="D315" s="87"/>
      <c r="E315" s="88"/>
      <c r="F315" s="90"/>
      <c r="G315" s="90"/>
    </row>
    <row r="316" spans="1:7" s="21" customFormat="1" ht="15" x14ac:dyDescent="0.2">
      <c r="A316" s="68"/>
      <c r="B316" s="68" t="s">
        <v>1252</v>
      </c>
      <c r="C316" s="68"/>
      <c r="D316" s="87"/>
      <c r="E316" s="88"/>
      <c r="F316" s="90"/>
      <c r="G316" s="90"/>
    </row>
    <row r="317" spans="1:7" s="21" customFormat="1" ht="15" x14ac:dyDescent="0.2">
      <c r="A317" s="68"/>
      <c r="B317" s="68" t="s">
        <v>1253</v>
      </c>
      <c r="C317" s="68"/>
      <c r="D317" s="87"/>
      <c r="E317" s="88"/>
      <c r="F317" s="90"/>
      <c r="G317" s="90"/>
    </row>
    <row r="318" spans="1:7" s="21" customFormat="1" ht="15" x14ac:dyDescent="0.2">
      <c r="A318" s="68"/>
      <c r="B318" s="68" t="s">
        <v>1254</v>
      </c>
      <c r="C318" s="68"/>
      <c r="D318" s="87"/>
      <c r="E318" s="88"/>
      <c r="F318" s="90"/>
      <c r="G318" s="90"/>
    </row>
    <row r="319" spans="1:7" s="21" customFormat="1" ht="15" x14ac:dyDescent="0.2">
      <c r="A319" s="68"/>
      <c r="B319" s="68" t="s">
        <v>1255</v>
      </c>
      <c r="C319" s="68"/>
      <c r="D319" s="87"/>
      <c r="E319" s="88"/>
      <c r="F319" s="90"/>
      <c r="G319" s="90"/>
    </row>
    <row r="320" spans="1:7" s="21" customFormat="1" ht="15" x14ac:dyDescent="0.2">
      <c r="A320" s="68"/>
      <c r="B320" s="68" t="s">
        <v>1256</v>
      </c>
      <c r="C320" s="68"/>
      <c r="D320" s="87"/>
      <c r="E320" s="88"/>
      <c r="F320" s="90"/>
      <c r="G320" s="90"/>
    </row>
    <row r="321" spans="1:7" x14ac:dyDescent="0.3">
      <c r="A321" s="68"/>
      <c r="B321" s="68"/>
      <c r="C321" s="68"/>
      <c r="D321" s="68"/>
      <c r="E321" s="90"/>
      <c r="F321" s="90"/>
      <c r="G321" s="107"/>
    </row>
    <row r="322" spans="1:7" s="43" customFormat="1" ht="14.25" x14ac:dyDescent="0.2">
      <c r="A322" s="43">
        <v>34</v>
      </c>
      <c r="B322" s="73" t="s">
        <v>1486</v>
      </c>
      <c r="C322" s="73" t="s">
        <v>11</v>
      </c>
      <c r="D322" s="73" t="s">
        <v>831</v>
      </c>
      <c r="E322" s="295">
        <v>5000000</v>
      </c>
      <c r="F322" s="295">
        <v>1050000</v>
      </c>
      <c r="G322" s="295">
        <f>E322-F322</f>
        <v>3950000</v>
      </c>
    </row>
    <row r="323" spans="1:7" x14ac:dyDescent="0.3">
      <c r="B323" s="33" t="s">
        <v>1499</v>
      </c>
      <c r="C323" s="33"/>
      <c r="D323" s="33"/>
      <c r="E323" s="33"/>
      <c r="F323" s="33"/>
      <c r="G323" s="33"/>
    </row>
    <row r="324" spans="1:7" x14ac:dyDescent="0.3">
      <c r="B324" s="33" t="s">
        <v>1500</v>
      </c>
      <c r="C324" s="33"/>
      <c r="D324" s="33"/>
      <c r="E324" s="294"/>
      <c r="F324" s="294"/>
      <c r="G324" s="33"/>
    </row>
    <row r="325" spans="1:7" x14ac:dyDescent="0.3">
      <c r="B325" s="33"/>
      <c r="C325" s="33"/>
      <c r="D325" s="33"/>
      <c r="E325" s="33"/>
      <c r="F325" s="33"/>
      <c r="G325" s="33"/>
    </row>
    <row r="327" spans="1:7" x14ac:dyDescent="0.3">
      <c r="G327" s="40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topLeftCell="A7" zoomScale="98" zoomScaleNormal="98" workbookViewId="0">
      <selection activeCell="J226" sqref="J226"/>
    </sheetView>
  </sheetViews>
  <sheetFormatPr defaultColWidth="9.140625" defaultRowHeight="15" x14ac:dyDescent="0.2"/>
  <cols>
    <col min="1" max="1" width="4" style="224" customWidth="1"/>
    <col min="2" max="2" width="40" style="30" customWidth="1"/>
    <col min="3" max="3" width="15" style="30" customWidth="1"/>
    <col min="4" max="4" width="14.140625" style="30" customWidth="1"/>
    <col min="5" max="5" width="14.28515625" style="30" customWidth="1"/>
    <col min="6" max="6" width="14.85546875" style="30" customWidth="1"/>
    <col min="7" max="7" width="17.42578125" style="30" customWidth="1"/>
    <col min="8" max="16384" width="9.140625" style="30"/>
  </cols>
  <sheetData>
    <row r="1" spans="1:7" ht="15.75" x14ac:dyDescent="0.2">
      <c r="A1" s="182"/>
      <c r="B1" s="341" t="s">
        <v>141</v>
      </c>
      <c r="C1" s="341"/>
      <c r="D1" s="341"/>
      <c r="E1" s="341"/>
      <c r="F1" s="142"/>
      <c r="G1" s="142"/>
    </row>
    <row r="2" spans="1:7" ht="63" x14ac:dyDescent="0.2">
      <c r="A2" s="210" t="s">
        <v>0</v>
      </c>
      <c r="B2" s="120" t="s">
        <v>1</v>
      </c>
      <c r="C2" s="120" t="s">
        <v>2</v>
      </c>
      <c r="D2" s="120" t="s">
        <v>136</v>
      </c>
      <c r="E2" s="120" t="s">
        <v>4</v>
      </c>
      <c r="F2" s="120" t="s">
        <v>5</v>
      </c>
      <c r="G2" s="196" t="s">
        <v>6</v>
      </c>
    </row>
    <row r="3" spans="1:7" s="50" customFormat="1" ht="21.75" customHeight="1" x14ac:dyDescent="0.25">
      <c r="A3" s="211">
        <v>1</v>
      </c>
      <c r="B3" s="59" t="s">
        <v>12</v>
      </c>
      <c r="C3" s="59" t="s">
        <v>38</v>
      </c>
      <c r="D3" s="60">
        <v>43754</v>
      </c>
      <c r="E3" s="61">
        <v>2000000</v>
      </c>
      <c r="F3" s="62">
        <v>300000</v>
      </c>
      <c r="G3" s="62">
        <f t="shared" ref="G3:G125" si="0">E3-F3</f>
        <v>1700000</v>
      </c>
    </row>
    <row r="4" spans="1:7" ht="21.75" customHeight="1" x14ac:dyDescent="0.2">
      <c r="A4" s="183"/>
      <c r="B4" s="68" t="s">
        <v>491</v>
      </c>
      <c r="C4" s="68"/>
      <c r="D4" s="87"/>
      <c r="E4" s="88"/>
      <c r="F4" s="90"/>
      <c r="G4" s="90"/>
    </row>
    <row r="5" spans="1:7" ht="21.75" customHeight="1" x14ac:dyDescent="0.2">
      <c r="A5" s="183"/>
      <c r="B5" s="68" t="s">
        <v>492</v>
      </c>
      <c r="C5" s="68"/>
      <c r="D5" s="87"/>
      <c r="E5" s="88"/>
      <c r="F5" s="90"/>
      <c r="G5" s="90"/>
    </row>
    <row r="6" spans="1:7" ht="21.75" customHeight="1" x14ac:dyDescent="0.2">
      <c r="A6" s="183"/>
      <c r="B6" s="68" t="s">
        <v>493</v>
      </c>
      <c r="C6" s="68"/>
      <c r="D6" s="87"/>
      <c r="E6" s="88"/>
      <c r="F6" s="90"/>
      <c r="G6" s="90"/>
    </row>
    <row r="7" spans="1:7" ht="21.75" customHeight="1" x14ac:dyDescent="0.2">
      <c r="A7" s="183"/>
      <c r="B7" s="68" t="s">
        <v>494</v>
      </c>
      <c r="C7" s="68"/>
      <c r="D7" s="87"/>
      <c r="E7" s="88"/>
      <c r="F7" s="90"/>
      <c r="G7" s="90"/>
    </row>
    <row r="8" spans="1:7" ht="21.75" customHeight="1" x14ac:dyDescent="0.2">
      <c r="A8" s="183"/>
      <c r="B8" s="68" t="s">
        <v>473</v>
      </c>
      <c r="C8" s="68"/>
      <c r="D8" s="87"/>
      <c r="E8" s="88"/>
      <c r="F8" s="90"/>
      <c r="G8" s="90"/>
    </row>
    <row r="9" spans="1:7" ht="21.75" customHeight="1" x14ac:dyDescent="0.2">
      <c r="A9" s="183"/>
      <c r="B9" s="68" t="s">
        <v>495</v>
      </c>
      <c r="C9" s="68"/>
      <c r="D9" s="87"/>
      <c r="E9" s="88"/>
      <c r="F9" s="90"/>
      <c r="G9" s="90"/>
    </row>
    <row r="10" spans="1:7" ht="21.75" customHeight="1" x14ac:dyDescent="0.2">
      <c r="A10" s="183"/>
      <c r="B10" s="68" t="s">
        <v>496</v>
      </c>
      <c r="C10" s="68"/>
      <c r="D10" s="87"/>
      <c r="E10" s="88"/>
      <c r="F10" s="90"/>
      <c r="G10" s="90"/>
    </row>
    <row r="11" spans="1:7" ht="21.75" customHeight="1" x14ac:dyDescent="0.2">
      <c r="A11" s="183"/>
      <c r="B11" s="68" t="s">
        <v>497</v>
      </c>
      <c r="C11" s="68"/>
      <c r="D11" s="87"/>
      <c r="E11" s="88"/>
      <c r="F11" s="90"/>
      <c r="G11" s="90"/>
    </row>
    <row r="12" spans="1:7" ht="21.75" customHeight="1" x14ac:dyDescent="0.2">
      <c r="A12" s="183"/>
      <c r="B12" s="68" t="s">
        <v>498</v>
      </c>
      <c r="C12" s="68"/>
      <c r="D12" s="87"/>
      <c r="E12" s="88"/>
      <c r="F12" s="90"/>
      <c r="G12" s="90"/>
    </row>
    <row r="13" spans="1:7" ht="21.75" customHeight="1" x14ac:dyDescent="0.2">
      <c r="A13" s="183"/>
      <c r="B13" s="68" t="s">
        <v>499</v>
      </c>
      <c r="C13" s="68"/>
      <c r="D13" s="87"/>
      <c r="E13" s="88"/>
      <c r="F13" s="90"/>
      <c r="G13" s="90"/>
    </row>
    <row r="14" spans="1:7" ht="21.75" customHeight="1" x14ac:dyDescent="0.2">
      <c r="A14" s="183"/>
      <c r="B14" s="68"/>
      <c r="C14" s="68"/>
      <c r="D14" s="87"/>
      <c r="E14" s="88"/>
      <c r="F14" s="90"/>
      <c r="G14" s="90"/>
    </row>
    <row r="15" spans="1:7" s="79" customFormat="1" ht="22.5" customHeight="1" x14ac:dyDescent="0.25">
      <c r="A15" s="212">
        <v>2</v>
      </c>
      <c r="B15" s="81" t="s">
        <v>13</v>
      </c>
      <c r="C15" s="81" t="s">
        <v>38</v>
      </c>
      <c r="D15" s="82">
        <v>43906</v>
      </c>
      <c r="E15" s="83">
        <v>3000000</v>
      </c>
      <c r="F15" s="84">
        <v>250000</v>
      </c>
      <c r="G15" s="84">
        <f t="shared" si="0"/>
        <v>2750000</v>
      </c>
    </row>
    <row r="16" spans="1:7" ht="22.5" customHeight="1" x14ac:dyDescent="0.2">
      <c r="A16" s="183"/>
      <c r="B16" s="68" t="s">
        <v>272</v>
      </c>
      <c r="C16" s="68"/>
      <c r="D16" s="87"/>
      <c r="E16" s="88"/>
      <c r="F16" s="90"/>
      <c r="G16" s="90"/>
    </row>
    <row r="17" spans="1:7" ht="22.5" customHeight="1" x14ac:dyDescent="0.2">
      <c r="A17" s="183"/>
      <c r="B17" s="68" t="s">
        <v>510</v>
      </c>
      <c r="C17" s="68"/>
      <c r="D17" s="87"/>
      <c r="E17" s="88"/>
      <c r="F17" s="90"/>
      <c r="G17" s="90"/>
    </row>
    <row r="18" spans="1:7" ht="22.5" customHeight="1" x14ac:dyDescent="0.2">
      <c r="A18" s="183"/>
      <c r="B18" s="68" t="s">
        <v>511</v>
      </c>
      <c r="C18" s="68"/>
      <c r="D18" s="87"/>
      <c r="E18" s="88"/>
      <c r="F18" s="90"/>
      <c r="G18" s="90"/>
    </row>
    <row r="19" spans="1:7" ht="22.5" customHeight="1" x14ac:dyDescent="0.2">
      <c r="A19" s="183"/>
      <c r="B19" s="68" t="s">
        <v>512</v>
      </c>
      <c r="C19" s="68"/>
      <c r="D19" s="87"/>
      <c r="E19" s="88"/>
      <c r="F19" s="90"/>
      <c r="G19" s="90"/>
    </row>
    <row r="20" spans="1:7" ht="22.5" customHeight="1" x14ac:dyDescent="0.2">
      <c r="A20" s="183"/>
      <c r="B20" s="68" t="s">
        <v>513</v>
      </c>
      <c r="C20" s="68"/>
      <c r="D20" s="87"/>
      <c r="E20" s="88"/>
      <c r="F20" s="90"/>
      <c r="G20" s="90"/>
    </row>
    <row r="21" spans="1:7" ht="22.5" customHeight="1" x14ac:dyDescent="0.2">
      <c r="A21" s="183"/>
      <c r="B21" s="68" t="s">
        <v>514</v>
      </c>
      <c r="C21" s="68"/>
      <c r="D21" s="87"/>
      <c r="E21" s="88"/>
      <c r="F21" s="90"/>
      <c r="G21" s="90"/>
    </row>
    <row r="22" spans="1:7" ht="22.5" customHeight="1" x14ac:dyDescent="0.2">
      <c r="A22" s="183"/>
      <c r="B22" s="68" t="s">
        <v>515</v>
      </c>
      <c r="C22" s="68"/>
      <c r="D22" s="87"/>
      <c r="E22" s="88"/>
      <c r="F22" s="90"/>
      <c r="G22" s="90"/>
    </row>
    <row r="23" spans="1:7" ht="22.5" customHeight="1" x14ac:dyDescent="0.2">
      <c r="A23" s="183"/>
      <c r="B23" s="68" t="s">
        <v>516</v>
      </c>
      <c r="C23" s="68"/>
      <c r="D23" s="87"/>
      <c r="E23" s="88"/>
      <c r="F23" s="90"/>
      <c r="G23" s="90"/>
    </row>
    <row r="24" spans="1:7" ht="22.5" customHeight="1" x14ac:dyDescent="0.2">
      <c r="A24" s="183"/>
      <c r="B24" s="68" t="s">
        <v>517</v>
      </c>
      <c r="C24" s="68"/>
      <c r="D24" s="87"/>
      <c r="E24" s="88"/>
      <c r="F24" s="90"/>
      <c r="G24" s="90"/>
    </row>
    <row r="25" spans="1:7" ht="22.5" customHeight="1" x14ac:dyDescent="0.2">
      <c r="A25" s="183"/>
      <c r="B25" s="68" t="s">
        <v>518</v>
      </c>
      <c r="C25" s="68"/>
      <c r="D25" s="87"/>
      <c r="E25" s="88"/>
      <c r="F25" s="90"/>
      <c r="G25" s="90"/>
    </row>
    <row r="26" spans="1:7" ht="22.5" customHeight="1" x14ac:dyDescent="0.2">
      <c r="A26" s="183"/>
      <c r="B26" s="68" t="s">
        <v>519</v>
      </c>
      <c r="C26" s="68"/>
      <c r="D26" s="87"/>
      <c r="E26" s="88"/>
      <c r="F26" s="90"/>
      <c r="G26" s="90"/>
    </row>
    <row r="27" spans="1:7" ht="22.5" customHeight="1" x14ac:dyDescent="0.2">
      <c r="A27" s="183"/>
      <c r="B27" s="68" t="s">
        <v>520</v>
      </c>
      <c r="C27" s="68"/>
      <c r="D27" s="87"/>
      <c r="E27" s="88"/>
      <c r="F27" s="90"/>
      <c r="G27" s="90"/>
    </row>
    <row r="28" spans="1:7" ht="22.5" customHeight="1" x14ac:dyDescent="0.2">
      <c r="A28" s="183"/>
      <c r="B28" s="68" t="s">
        <v>521</v>
      </c>
      <c r="C28" s="68"/>
      <c r="D28" s="87"/>
      <c r="E28" s="88"/>
      <c r="F28" s="90"/>
      <c r="G28" s="90"/>
    </row>
    <row r="29" spans="1:7" ht="22.5" customHeight="1" x14ac:dyDescent="0.2">
      <c r="A29" s="183"/>
      <c r="B29" s="68" t="s">
        <v>522</v>
      </c>
      <c r="C29" s="68"/>
      <c r="D29" s="87"/>
      <c r="E29" s="88"/>
      <c r="F29" s="90"/>
      <c r="G29" s="90"/>
    </row>
    <row r="30" spans="1:7" ht="22.5" customHeight="1" x14ac:dyDescent="0.2">
      <c r="A30" s="183"/>
      <c r="B30" s="68" t="s">
        <v>523</v>
      </c>
      <c r="C30" s="68"/>
      <c r="D30" s="87"/>
      <c r="E30" s="88"/>
      <c r="F30" s="90"/>
      <c r="G30" s="90"/>
    </row>
    <row r="31" spans="1:7" ht="22.5" customHeight="1" x14ac:dyDescent="0.2">
      <c r="A31" s="183"/>
      <c r="B31" s="68" t="s">
        <v>524</v>
      </c>
      <c r="C31" s="68"/>
      <c r="D31" s="87"/>
      <c r="E31" s="88"/>
      <c r="F31" s="90"/>
      <c r="G31" s="90"/>
    </row>
    <row r="32" spans="1:7" ht="22.5" customHeight="1" x14ac:dyDescent="0.2">
      <c r="A32" s="183"/>
      <c r="B32" s="68"/>
      <c r="C32" s="68"/>
      <c r="D32" s="87"/>
      <c r="E32" s="88"/>
      <c r="F32" s="90"/>
      <c r="G32" s="90"/>
    </row>
    <row r="33" spans="1:7" s="50" customFormat="1" ht="20.25" customHeight="1" x14ac:dyDescent="0.25">
      <c r="A33" s="211">
        <v>3</v>
      </c>
      <c r="B33" s="59" t="s">
        <v>18</v>
      </c>
      <c r="C33" s="59" t="s">
        <v>38</v>
      </c>
      <c r="D33" s="60">
        <v>43906</v>
      </c>
      <c r="E33" s="61">
        <v>3000000</v>
      </c>
      <c r="F33" s="62">
        <v>1160000</v>
      </c>
      <c r="G33" s="62">
        <f t="shared" si="0"/>
        <v>1840000</v>
      </c>
    </row>
    <row r="34" spans="1:7" ht="20.25" customHeight="1" x14ac:dyDescent="0.2">
      <c r="A34" s="183"/>
      <c r="B34" s="68" t="s">
        <v>600</v>
      </c>
      <c r="C34" s="68"/>
      <c r="D34" s="87"/>
      <c r="E34" s="88"/>
      <c r="F34" s="90"/>
      <c r="G34" s="90"/>
    </row>
    <row r="35" spans="1:7" ht="20.25" customHeight="1" x14ac:dyDescent="0.2">
      <c r="A35" s="183"/>
      <c r="B35" s="68" t="s">
        <v>601</v>
      </c>
      <c r="C35" s="68"/>
      <c r="D35" s="87"/>
      <c r="E35" s="88"/>
      <c r="F35" s="90"/>
      <c r="G35" s="90"/>
    </row>
    <row r="36" spans="1:7" ht="20.25" customHeight="1" x14ac:dyDescent="0.2">
      <c r="A36" s="183"/>
      <c r="B36" s="68" t="s">
        <v>750</v>
      </c>
      <c r="C36" s="68"/>
      <c r="D36" s="87"/>
      <c r="E36" s="88"/>
      <c r="F36" s="90"/>
      <c r="G36" s="90"/>
    </row>
    <row r="37" spans="1:7" ht="20.25" customHeight="1" x14ac:dyDescent="0.2">
      <c r="A37" s="183"/>
      <c r="B37" s="68" t="s">
        <v>751</v>
      </c>
      <c r="C37" s="68"/>
      <c r="D37" s="87"/>
      <c r="E37" s="88"/>
      <c r="F37" s="90"/>
      <c r="G37" s="90"/>
    </row>
    <row r="38" spans="1:7" ht="20.25" customHeight="1" x14ac:dyDescent="0.2">
      <c r="A38" s="183"/>
      <c r="B38" s="68" t="s">
        <v>752</v>
      </c>
      <c r="C38" s="68"/>
      <c r="D38" s="87"/>
      <c r="E38" s="88"/>
      <c r="F38" s="90"/>
      <c r="G38" s="90"/>
    </row>
    <row r="39" spans="1:7" ht="20.25" customHeight="1" x14ac:dyDescent="0.2">
      <c r="A39" s="183"/>
      <c r="B39" s="68" t="s">
        <v>753</v>
      </c>
      <c r="C39" s="68"/>
      <c r="D39" s="87"/>
      <c r="E39" s="88"/>
      <c r="F39" s="90"/>
      <c r="G39" s="90"/>
    </row>
    <row r="40" spans="1:7" ht="20.25" customHeight="1" x14ac:dyDescent="0.2">
      <c r="A40" s="183"/>
      <c r="B40" s="68" t="s">
        <v>754</v>
      </c>
      <c r="C40" s="68"/>
      <c r="D40" s="87"/>
      <c r="E40" s="88"/>
      <c r="F40" s="90"/>
      <c r="G40" s="90"/>
    </row>
    <row r="41" spans="1:7" ht="20.25" customHeight="1" x14ac:dyDescent="0.2">
      <c r="A41" s="183"/>
      <c r="B41" s="68" t="s">
        <v>755</v>
      </c>
      <c r="C41" s="68"/>
      <c r="D41" s="87"/>
      <c r="E41" s="88"/>
      <c r="F41" s="90"/>
      <c r="G41" s="90"/>
    </row>
    <row r="42" spans="1:7" ht="20.25" customHeight="1" x14ac:dyDescent="0.2">
      <c r="A42" s="183"/>
      <c r="B42" s="68" t="s">
        <v>756</v>
      </c>
      <c r="C42" s="68"/>
      <c r="D42" s="87"/>
      <c r="E42" s="88"/>
      <c r="F42" s="90"/>
      <c r="G42" s="90"/>
    </row>
    <row r="43" spans="1:7" ht="20.25" customHeight="1" x14ac:dyDescent="0.2">
      <c r="A43" s="183"/>
      <c r="B43" s="68" t="s">
        <v>757</v>
      </c>
      <c r="C43" s="68"/>
      <c r="D43" s="87"/>
      <c r="E43" s="88"/>
      <c r="F43" s="90"/>
      <c r="G43" s="90"/>
    </row>
    <row r="44" spans="1:7" ht="20.25" customHeight="1" x14ac:dyDescent="0.2">
      <c r="A44" s="183"/>
      <c r="B44" s="68"/>
      <c r="C44" s="68"/>
      <c r="D44" s="87"/>
      <c r="E44" s="88"/>
      <c r="F44" s="90"/>
      <c r="G44" s="90"/>
    </row>
    <row r="45" spans="1:7" s="50" customFormat="1" ht="20.25" customHeight="1" x14ac:dyDescent="0.25">
      <c r="A45" s="211">
        <v>4</v>
      </c>
      <c r="B45" s="59" t="s">
        <v>103</v>
      </c>
      <c r="C45" s="92" t="s">
        <v>59</v>
      </c>
      <c r="D45" s="105" t="s">
        <v>98</v>
      </c>
      <c r="E45" s="62">
        <v>2000000</v>
      </c>
      <c r="F45" s="104">
        <v>830000</v>
      </c>
      <c r="G45" s="62">
        <f t="shared" si="0"/>
        <v>1170000</v>
      </c>
    </row>
    <row r="46" spans="1:7" ht="20.25" customHeight="1" x14ac:dyDescent="0.2">
      <c r="A46" s="183"/>
      <c r="B46" s="68" t="s">
        <v>424</v>
      </c>
      <c r="C46" s="68"/>
      <c r="D46" s="68"/>
      <c r="E46" s="68"/>
      <c r="F46" s="89"/>
      <c r="G46" s="90"/>
    </row>
    <row r="47" spans="1:7" ht="20.25" customHeight="1" x14ac:dyDescent="0.2">
      <c r="A47" s="183"/>
      <c r="B47" s="68" t="s">
        <v>425</v>
      </c>
      <c r="C47" s="68"/>
      <c r="D47" s="68"/>
      <c r="E47" s="68"/>
      <c r="F47" s="89"/>
      <c r="G47" s="90"/>
    </row>
    <row r="48" spans="1:7" ht="20.25" customHeight="1" x14ac:dyDescent="0.2">
      <c r="A48" s="183"/>
      <c r="B48" s="68" t="s">
        <v>426</v>
      </c>
      <c r="C48" s="68"/>
      <c r="D48" s="68"/>
      <c r="E48" s="68"/>
      <c r="F48" s="89"/>
      <c r="G48" s="90"/>
    </row>
    <row r="49" spans="1:7" ht="20.25" customHeight="1" x14ac:dyDescent="0.2">
      <c r="A49" s="183"/>
      <c r="B49" s="68" t="s">
        <v>427</v>
      </c>
      <c r="C49" s="68"/>
      <c r="D49" s="68"/>
      <c r="E49" s="68"/>
      <c r="F49" s="89"/>
      <c r="G49" s="90"/>
    </row>
    <row r="50" spans="1:7" ht="20.25" customHeight="1" x14ac:dyDescent="0.2">
      <c r="A50" s="183"/>
      <c r="B50" s="68" t="s">
        <v>428</v>
      </c>
      <c r="C50" s="68"/>
      <c r="D50" s="68"/>
      <c r="E50" s="68"/>
      <c r="F50" s="89"/>
      <c r="G50" s="90"/>
    </row>
    <row r="51" spans="1:7" ht="20.25" customHeight="1" x14ac:dyDescent="0.2">
      <c r="A51" s="183"/>
      <c r="B51" s="68" t="s">
        <v>429</v>
      </c>
      <c r="C51" s="68"/>
      <c r="D51" s="68"/>
      <c r="E51" s="68"/>
      <c r="F51" s="89"/>
      <c r="G51" s="90"/>
    </row>
    <row r="52" spans="1:7" ht="20.25" customHeight="1" x14ac:dyDescent="0.2">
      <c r="A52" s="183"/>
      <c r="B52" s="68" t="s">
        <v>430</v>
      </c>
      <c r="C52" s="68"/>
      <c r="D52" s="68"/>
      <c r="E52" s="68"/>
      <c r="F52" s="89"/>
      <c r="G52" s="90"/>
    </row>
    <row r="53" spans="1:7" ht="20.25" customHeight="1" x14ac:dyDescent="0.2">
      <c r="A53" s="183"/>
      <c r="B53" s="68" t="s">
        <v>431</v>
      </c>
      <c r="C53" s="68"/>
      <c r="D53" s="68"/>
      <c r="E53" s="68"/>
      <c r="F53" s="89"/>
      <c r="G53" s="90"/>
    </row>
    <row r="54" spans="1:7" ht="20.25" customHeight="1" x14ac:dyDescent="0.2">
      <c r="A54" s="183"/>
      <c r="B54" s="68" t="s">
        <v>432</v>
      </c>
      <c r="C54" s="68"/>
      <c r="D54" s="68"/>
      <c r="E54" s="68"/>
      <c r="F54" s="89"/>
      <c r="G54" s="90"/>
    </row>
    <row r="55" spans="1:7" ht="20.25" customHeight="1" x14ac:dyDescent="0.2">
      <c r="A55" s="183"/>
      <c r="B55" s="68" t="s">
        <v>433</v>
      </c>
      <c r="C55" s="68"/>
      <c r="D55" s="68"/>
      <c r="E55" s="68"/>
      <c r="F55" s="89"/>
      <c r="G55" s="90"/>
    </row>
    <row r="56" spans="1:7" x14ac:dyDescent="0.2">
      <c r="A56" s="183"/>
      <c r="B56" s="68"/>
      <c r="C56" s="97"/>
      <c r="D56" s="108"/>
      <c r="E56" s="88"/>
      <c r="F56" s="90"/>
      <c r="G56" s="90"/>
    </row>
    <row r="57" spans="1:7" s="50" customFormat="1" ht="21" customHeight="1" x14ac:dyDescent="0.25">
      <c r="A57" s="211">
        <v>5</v>
      </c>
      <c r="B57" s="193" t="s">
        <v>107</v>
      </c>
      <c r="C57" s="92" t="s">
        <v>59</v>
      </c>
      <c r="D57" s="213" t="s">
        <v>98</v>
      </c>
      <c r="E57" s="195">
        <v>2000000</v>
      </c>
      <c r="F57" s="214">
        <v>336000</v>
      </c>
      <c r="G57" s="214">
        <f t="shared" si="0"/>
        <v>1664000</v>
      </c>
    </row>
    <row r="58" spans="1:7" x14ac:dyDescent="0.2">
      <c r="A58" s="183"/>
      <c r="B58" s="215" t="s">
        <v>434</v>
      </c>
      <c r="C58" s="97"/>
      <c r="D58" s="216"/>
      <c r="E58" s="217"/>
      <c r="F58" s="218"/>
      <c r="G58" s="218"/>
    </row>
    <row r="59" spans="1:7" x14ac:dyDescent="0.2">
      <c r="A59" s="183"/>
      <c r="B59" s="215" t="s">
        <v>435</v>
      </c>
      <c r="C59" s="97"/>
      <c r="D59" s="216"/>
      <c r="E59" s="217"/>
      <c r="F59" s="218"/>
      <c r="G59" s="218"/>
    </row>
    <row r="60" spans="1:7" x14ac:dyDescent="0.2">
      <c r="A60" s="183"/>
      <c r="B60" s="215" t="s">
        <v>436</v>
      </c>
      <c r="C60" s="97"/>
      <c r="D60" s="216"/>
      <c r="E60" s="217"/>
      <c r="F60" s="218"/>
      <c r="G60" s="218"/>
    </row>
    <row r="61" spans="1:7" x14ac:dyDescent="0.2">
      <c r="A61" s="183"/>
      <c r="B61" s="215" t="s">
        <v>437</v>
      </c>
      <c r="C61" s="97"/>
      <c r="D61" s="216"/>
      <c r="E61" s="217"/>
      <c r="F61" s="218"/>
      <c r="G61" s="218"/>
    </row>
    <row r="62" spans="1:7" x14ac:dyDescent="0.2">
      <c r="A62" s="183"/>
      <c r="B62" s="215" t="s">
        <v>438</v>
      </c>
      <c r="C62" s="97"/>
      <c r="D62" s="216"/>
      <c r="E62" s="217"/>
      <c r="F62" s="218"/>
      <c r="G62" s="218"/>
    </row>
    <row r="63" spans="1:7" x14ac:dyDescent="0.2">
      <c r="A63" s="183"/>
      <c r="B63" s="215" t="s">
        <v>439</v>
      </c>
      <c r="C63" s="97"/>
      <c r="D63" s="216"/>
      <c r="E63" s="217"/>
      <c r="F63" s="218"/>
      <c r="G63" s="218"/>
    </row>
    <row r="64" spans="1:7" x14ac:dyDescent="0.2">
      <c r="A64" s="183"/>
      <c r="B64" s="215" t="s">
        <v>440</v>
      </c>
      <c r="C64" s="97"/>
      <c r="D64" s="216"/>
      <c r="E64" s="217"/>
      <c r="F64" s="218"/>
      <c r="G64" s="218"/>
    </row>
    <row r="65" spans="1:7" x14ac:dyDescent="0.2">
      <c r="A65" s="183"/>
      <c r="B65" s="215" t="s">
        <v>441</v>
      </c>
      <c r="C65" s="97"/>
      <c r="D65" s="216"/>
      <c r="E65" s="217"/>
      <c r="F65" s="218"/>
      <c r="G65" s="218"/>
    </row>
    <row r="66" spans="1:7" x14ac:dyDescent="0.2">
      <c r="A66" s="183"/>
      <c r="B66" s="215" t="s">
        <v>442</v>
      </c>
      <c r="C66" s="97"/>
      <c r="D66" s="216"/>
      <c r="E66" s="217"/>
      <c r="F66" s="218"/>
      <c r="G66" s="218"/>
    </row>
    <row r="67" spans="1:7" x14ac:dyDescent="0.2">
      <c r="A67" s="183"/>
      <c r="B67" s="215" t="s">
        <v>443</v>
      </c>
      <c r="C67" s="97"/>
      <c r="D67" s="216"/>
      <c r="E67" s="217"/>
      <c r="F67" s="218"/>
      <c r="G67" s="218"/>
    </row>
    <row r="68" spans="1:7" x14ac:dyDescent="0.2">
      <c r="A68" s="183"/>
      <c r="B68" s="215" t="s">
        <v>444</v>
      </c>
      <c r="C68" s="97"/>
      <c r="D68" s="216"/>
      <c r="E68" s="217"/>
      <c r="F68" s="218"/>
      <c r="G68" s="218"/>
    </row>
    <row r="69" spans="1:7" x14ac:dyDescent="0.2">
      <c r="A69" s="183"/>
      <c r="B69" s="215" t="s">
        <v>445</v>
      </c>
      <c r="C69" s="97"/>
      <c r="D69" s="216"/>
      <c r="E69" s="217"/>
      <c r="F69" s="218"/>
      <c r="G69" s="218"/>
    </row>
    <row r="70" spans="1:7" x14ac:dyDescent="0.2">
      <c r="A70" s="183"/>
      <c r="B70" s="215" t="s">
        <v>446</v>
      </c>
      <c r="C70" s="97"/>
      <c r="D70" s="216"/>
      <c r="E70" s="217"/>
      <c r="F70" s="218"/>
      <c r="G70" s="218"/>
    </row>
    <row r="71" spans="1:7" x14ac:dyDescent="0.2">
      <c r="A71" s="183"/>
      <c r="B71" s="215" t="s">
        <v>447</v>
      </c>
      <c r="C71" s="97"/>
      <c r="D71" s="216"/>
      <c r="E71" s="217"/>
      <c r="F71" s="218"/>
      <c r="G71" s="218"/>
    </row>
    <row r="72" spans="1:7" x14ac:dyDescent="0.2">
      <c r="A72" s="183"/>
      <c r="B72" s="215" t="s">
        <v>448</v>
      </c>
      <c r="C72" s="97"/>
      <c r="D72" s="216"/>
      <c r="E72" s="217"/>
      <c r="F72" s="218"/>
      <c r="G72" s="218"/>
    </row>
    <row r="73" spans="1:7" x14ac:dyDescent="0.2">
      <c r="A73" s="183"/>
      <c r="B73" s="215" t="s">
        <v>449</v>
      </c>
      <c r="C73" s="97"/>
      <c r="D73" s="216"/>
      <c r="E73" s="217"/>
      <c r="F73" s="218"/>
      <c r="G73" s="218"/>
    </row>
    <row r="74" spans="1:7" x14ac:dyDescent="0.2">
      <c r="A74" s="183"/>
      <c r="B74" s="215" t="s">
        <v>450</v>
      </c>
      <c r="C74" s="97"/>
      <c r="D74" s="216"/>
      <c r="E74" s="217"/>
      <c r="F74" s="218"/>
      <c r="G74" s="218"/>
    </row>
    <row r="75" spans="1:7" x14ac:dyDescent="0.2">
      <c r="A75" s="183"/>
      <c r="B75" s="215" t="s">
        <v>451</v>
      </c>
      <c r="C75" s="97"/>
      <c r="D75" s="216"/>
      <c r="E75" s="217"/>
      <c r="F75" s="218"/>
      <c r="G75" s="218"/>
    </row>
    <row r="76" spans="1:7" x14ac:dyDescent="0.2">
      <c r="A76" s="183"/>
      <c r="B76" s="215" t="s">
        <v>452</v>
      </c>
      <c r="C76" s="97"/>
      <c r="D76" s="216"/>
      <c r="E76" s="217"/>
      <c r="F76" s="218"/>
      <c r="G76" s="218"/>
    </row>
    <row r="77" spans="1:7" x14ac:dyDescent="0.2">
      <c r="A77" s="183"/>
      <c r="B77" s="215" t="s">
        <v>453</v>
      </c>
      <c r="C77" s="97"/>
      <c r="D77" s="216"/>
      <c r="E77" s="217"/>
      <c r="F77" s="218"/>
      <c r="G77" s="218"/>
    </row>
    <row r="78" spans="1:7" x14ac:dyDescent="0.2">
      <c r="A78" s="183"/>
      <c r="B78" s="215"/>
      <c r="C78" s="97"/>
      <c r="D78" s="216"/>
      <c r="E78" s="217"/>
      <c r="F78" s="218"/>
      <c r="G78" s="218"/>
    </row>
    <row r="79" spans="1:7" s="50" customFormat="1" ht="20.25" customHeight="1" x14ac:dyDescent="0.25">
      <c r="A79" s="211">
        <v>6</v>
      </c>
      <c r="B79" s="225" t="s">
        <v>110</v>
      </c>
      <c r="C79" s="226" t="s">
        <v>59</v>
      </c>
      <c r="D79" s="227" t="s">
        <v>98</v>
      </c>
      <c r="E79" s="186">
        <v>2000000</v>
      </c>
      <c r="F79" s="228">
        <v>1690000</v>
      </c>
      <c r="G79" s="228">
        <f t="shared" si="0"/>
        <v>310000</v>
      </c>
    </row>
    <row r="80" spans="1:7" x14ac:dyDescent="0.2">
      <c r="A80" s="183"/>
      <c r="B80" s="229" t="s">
        <v>454</v>
      </c>
      <c r="C80" s="220"/>
      <c r="D80" s="222"/>
      <c r="E80" s="223"/>
      <c r="F80" s="184"/>
      <c r="G80" s="184"/>
    </row>
    <row r="81" spans="1:7" x14ac:dyDescent="0.2">
      <c r="A81" s="183"/>
      <c r="B81" s="229" t="s">
        <v>455</v>
      </c>
      <c r="C81" s="220"/>
      <c r="D81" s="222"/>
      <c r="E81" s="223"/>
      <c r="F81" s="184"/>
      <c r="G81" s="184"/>
    </row>
    <row r="82" spans="1:7" x14ac:dyDescent="0.2">
      <c r="A82" s="183"/>
      <c r="B82" s="229" t="s">
        <v>456</v>
      </c>
      <c r="C82" s="220"/>
      <c r="D82" s="222"/>
      <c r="E82" s="223"/>
      <c r="F82" s="184"/>
      <c r="G82" s="184"/>
    </row>
    <row r="83" spans="1:7" x14ac:dyDescent="0.2">
      <c r="A83" s="183"/>
      <c r="B83" s="229" t="s">
        <v>457</v>
      </c>
      <c r="C83" s="220"/>
      <c r="D83" s="222"/>
      <c r="E83" s="223"/>
      <c r="F83" s="184"/>
      <c r="G83" s="184"/>
    </row>
    <row r="84" spans="1:7" x14ac:dyDescent="0.2">
      <c r="A84" s="183"/>
      <c r="B84" s="229" t="s">
        <v>458</v>
      </c>
      <c r="C84" s="220"/>
      <c r="D84" s="222"/>
      <c r="E84" s="223"/>
      <c r="F84" s="184"/>
      <c r="G84" s="184"/>
    </row>
    <row r="85" spans="1:7" x14ac:dyDescent="0.2">
      <c r="A85" s="183"/>
      <c r="B85" s="229" t="s">
        <v>459</v>
      </c>
      <c r="C85" s="220"/>
      <c r="D85" s="222"/>
      <c r="E85" s="223"/>
      <c r="F85" s="184"/>
      <c r="G85" s="184"/>
    </row>
    <row r="86" spans="1:7" x14ac:dyDescent="0.2">
      <c r="A86" s="183"/>
      <c r="B86" s="229" t="s">
        <v>460</v>
      </c>
      <c r="C86" s="220"/>
      <c r="D86" s="222"/>
      <c r="E86" s="223"/>
      <c r="F86" s="184"/>
      <c r="G86" s="184"/>
    </row>
    <row r="87" spans="1:7" ht="15.75" customHeight="1" x14ac:dyDescent="0.2">
      <c r="A87" s="183"/>
      <c r="B87" s="229" t="s">
        <v>461</v>
      </c>
      <c r="C87" s="220"/>
      <c r="D87" s="222"/>
      <c r="E87" s="223"/>
      <c r="F87" s="184"/>
      <c r="G87" s="184"/>
    </row>
    <row r="88" spans="1:7" x14ac:dyDescent="0.2">
      <c r="A88" s="183"/>
      <c r="B88" s="229" t="s">
        <v>462</v>
      </c>
      <c r="C88" s="220"/>
      <c r="D88" s="222"/>
      <c r="E88" s="223"/>
      <c r="F88" s="184"/>
      <c r="G88" s="184"/>
    </row>
    <row r="89" spans="1:7" x14ac:dyDescent="0.2">
      <c r="A89" s="183"/>
      <c r="B89" s="229" t="s">
        <v>463</v>
      </c>
      <c r="C89" s="220"/>
      <c r="D89" s="222"/>
      <c r="E89" s="223"/>
      <c r="F89" s="184"/>
      <c r="G89" s="184"/>
    </row>
    <row r="90" spans="1:7" x14ac:dyDescent="0.2">
      <c r="A90" s="183"/>
      <c r="B90" s="229" t="s">
        <v>464</v>
      </c>
      <c r="C90" s="220"/>
      <c r="D90" s="222"/>
      <c r="E90" s="223"/>
      <c r="F90" s="184"/>
      <c r="G90" s="184"/>
    </row>
    <row r="91" spans="1:7" x14ac:dyDescent="0.2">
      <c r="A91" s="183"/>
      <c r="B91" s="229" t="s">
        <v>465</v>
      </c>
      <c r="C91" s="220"/>
      <c r="D91" s="222"/>
      <c r="E91" s="223"/>
      <c r="F91" s="184"/>
      <c r="G91" s="184"/>
    </row>
    <row r="92" spans="1:7" x14ac:dyDescent="0.2">
      <c r="A92" s="183"/>
      <c r="B92" s="229" t="s">
        <v>466</v>
      </c>
      <c r="C92" s="220"/>
      <c r="D92" s="222"/>
      <c r="E92" s="223"/>
      <c r="F92" s="184"/>
      <c r="G92" s="184"/>
    </row>
    <row r="93" spans="1:7" x14ac:dyDescent="0.2">
      <c r="A93" s="183"/>
      <c r="B93" s="138" t="s">
        <v>467</v>
      </c>
      <c r="C93" s="97"/>
      <c r="D93" s="108"/>
      <c r="E93" s="88"/>
      <c r="F93" s="90"/>
      <c r="G93" s="90"/>
    </row>
    <row r="94" spans="1:7" x14ac:dyDescent="0.2">
      <c r="A94" s="183"/>
      <c r="B94" s="138" t="s">
        <v>468</v>
      </c>
      <c r="C94" s="97"/>
      <c r="D94" s="108"/>
      <c r="E94" s="88"/>
      <c r="F94" s="90"/>
      <c r="G94" s="90"/>
    </row>
    <row r="95" spans="1:7" x14ac:dyDescent="0.2">
      <c r="A95" s="183"/>
      <c r="B95" s="138" t="s">
        <v>469</v>
      </c>
      <c r="C95" s="97"/>
      <c r="D95" s="108"/>
      <c r="E95" s="88"/>
      <c r="F95" s="90"/>
      <c r="G95" s="90"/>
    </row>
    <row r="96" spans="1:7" x14ac:dyDescent="0.2">
      <c r="A96" s="183"/>
      <c r="B96" s="138" t="s">
        <v>470</v>
      </c>
      <c r="C96" s="97"/>
      <c r="D96" s="108"/>
      <c r="E96" s="88"/>
      <c r="F96" s="90"/>
      <c r="G96" s="90"/>
    </row>
    <row r="97" spans="1:7" x14ac:dyDescent="0.2">
      <c r="A97" s="183"/>
      <c r="B97" s="138" t="s">
        <v>471</v>
      </c>
      <c r="C97" s="97"/>
      <c r="D97" s="108"/>
      <c r="E97" s="88"/>
      <c r="F97" s="90"/>
      <c r="G97" s="90"/>
    </row>
    <row r="98" spans="1:7" x14ac:dyDescent="0.2">
      <c r="A98" s="183"/>
      <c r="B98" s="138" t="s">
        <v>472</v>
      </c>
      <c r="C98" s="97"/>
      <c r="D98" s="108"/>
      <c r="E98" s="88"/>
      <c r="F98" s="90"/>
      <c r="G98" s="90"/>
    </row>
    <row r="99" spans="1:7" x14ac:dyDescent="0.2">
      <c r="A99" s="183"/>
      <c r="B99" s="138" t="s">
        <v>473</v>
      </c>
      <c r="C99" s="97"/>
      <c r="D99" s="108"/>
      <c r="E99" s="88"/>
      <c r="F99" s="90"/>
      <c r="G99" s="90"/>
    </row>
    <row r="100" spans="1:7" x14ac:dyDescent="0.2">
      <c r="A100" s="183"/>
      <c r="B100" s="138" t="s">
        <v>474</v>
      </c>
      <c r="C100" s="97"/>
      <c r="D100" s="108"/>
      <c r="E100" s="88"/>
      <c r="F100" s="90"/>
      <c r="G100" s="90"/>
    </row>
    <row r="101" spans="1:7" x14ac:dyDescent="0.2">
      <c r="A101" s="183"/>
      <c r="B101" s="138" t="s">
        <v>475</v>
      </c>
      <c r="C101" s="97"/>
      <c r="D101" s="108"/>
      <c r="E101" s="88"/>
      <c r="F101" s="90"/>
      <c r="G101" s="90"/>
    </row>
    <row r="102" spans="1:7" x14ac:dyDescent="0.2">
      <c r="A102" s="183"/>
      <c r="B102" s="138" t="s">
        <v>476</v>
      </c>
      <c r="C102" s="97"/>
      <c r="D102" s="108"/>
      <c r="E102" s="88"/>
      <c r="F102" s="90"/>
      <c r="G102" s="90"/>
    </row>
    <row r="103" spans="1:7" x14ac:dyDescent="0.2">
      <c r="A103" s="183"/>
      <c r="B103" s="138"/>
      <c r="C103" s="97"/>
      <c r="D103" s="108"/>
      <c r="E103" s="88"/>
      <c r="F103" s="90"/>
      <c r="G103" s="90"/>
    </row>
    <row r="104" spans="1:7" s="50" customFormat="1" ht="20.25" customHeight="1" x14ac:dyDescent="0.25">
      <c r="A104" s="211">
        <v>7</v>
      </c>
      <c r="B104" s="230" t="s">
        <v>120</v>
      </c>
      <c r="C104" s="230" t="s">
        <v>121</v>
      </c>
      <c r="D104" s="231" t="s">
        <v>98</v>
      </c>
      <c r="E104" s="232">
        <v>2000000</v>
      </c>
      <c r="F104" s="233">
        <v>1674000</v>
      </c>
      <c r="G104" s="233">
        <f t="shared" si="0"/>
        <v>326000</v>
      </c>
    </row>
    <row r="105" spans="1:7" ht="20.25" customHeight="1" x14ac:dyDescent="0.2">
      <c r="A105" s="183"/>
      <c r="B105" s="234" t="s">
        <v>405</v>
      </c>
      <c r="C105" s="234"/>
      <c r="D105" s="235"/>
      <c r="E105" s="236"/>
      <c r="F105" s="237"/>
      <c r="G105" s="237"/>
    </row>
    <row r="106" spans="1:7" ht="20.25" customHeight="1" x14ac:dyDescent="0.2">
      <c r="A106" s="183"/>
      <c r="B106" s="234" t="s">
        <v>406</v>
      </c>
      <c r="C106" s="234"/>
      <c r="D106" s="235"/>
      <c r="E106" s="236"/>
      <c r="F106" s="237"/>
      <c r="G106" s="237"/>
    </row>
    <row r="107" spans="1:7" ht="20.25" customHeight="1" x14ac:dyDescent="0.2">
      <c r="A107" s="183"/>
      <c r="B107" s="234" t="s">
        <v>407</v>
      </c>
      <c r="C107" s="234"/>
      <c r="D107" s="235"/>
      <c r="E107" s="236"/>
      <c r="F107" s="237"/>
      <c r="G107" s="237"/>
    </row>
    <row r="108" spans="1:7" ht="20.25" customHeight="1" x14ac:dyDescent="0.2">
      <c r="A108" s="183"/>
      <c r="B108" s="234" t="s">
        <v>408</v>
      </c>
      <c r="C108" s="234"/>
      <c r="D108" s="235"/>
      <c r="E108" s="236"/>
      <c r="F108" s="237"/>
      <c r="G108" s="237"/>
    </row>
    <row r="109" spans="1:7" ht="20.25" customHeight="1" x14ac:dyDescent="0.2">
      <c r="A109" s="183"/>
      <c r="B109" s="234" t="s">
        <v>409</v>
      </c>
      <c r="C109" s="234"/>
      <c r="D109" s="235"/>
      <c r="E109" s="236"/>
      <c r="F109" s="237"/>
      <c r="G109" s="237"/>
    </row>
    <row r="110" spans="1:7" ht="20.25" customHeight="1" x14ac:dyDescent="0.2">
      <c r="A110" s="183"/>
      <c r="B110" s="234" t="s">
        <v>410</v>
      </c>
      <c r="C110" s="234"/>
      <c r="D110" s="235"/>
      <c r="E110" s="236"/>
      <c r="F110" s="237"/>
      <c r="G110" s="237"/>
    </row>
    <row r="111" spans="1:7" ht="20.25" customHeight="1" x14ac:dyDescent="0.2">
      <c r="A111" s="183"/>
      <c r="B111" s="68" t="s">
        <v>411</v>
      </c>
      <c r="C111" s="68"/>
      <c r="D111" s="108"/>
      <c r="E111" s="88"/>
      <c r="F111" s="184"/>
      <c r="G111" s="90"/>
    </row>
    <row r="112" spans="1:7" ht="20.25" customHeight="1" x14ac:dyDescent="0.2">
      <c r="A112" s="183"/>
      <c r="B112" s="68" t="s">
        <v>412</v>
      </c>
      <c r="C112" s="68"/>
      <c r="D112" s="108"/>
      <c r="E112" s="88"/>
      <c r="F112" s="184"/>
      <c r="G112" s="90"/>
    </row>
    <row r="113" spans="1:7" ht="20.25" customHeight="1" x14ac:dyDescent="0.2">
      <c r="A113" s="183"/>
      <c r="B113" s="68" t="s">
        <v>413</v>
      </c>
      <c r="C113" s="68"/>
      <c r="D113" s="108"/>
      <c r="E113" s="88"/>
      <c r="F113" s="184"/>
      <c r="G113" s="90"/>
    </row>
    <row r="114" spans="1:7" ht="20.25" customHeight="1" x14ac:dyDescent="0.2">
      <c r="A114" s="183"/>
      <c r="B114" s="68" t="s">
        <v>414</v>
      </c>
      <c r="C114" s="68"/>
      <c r="D114" s="108"/>
      <c r="E114" s="88"/>
      <c r="F114" s="184"/>
      <c r="G114" s="90"/>
    </row>
    <row r="115" spans="1:7" ht="20.25" customHeight="1" x14ac:dyDescent="0.2">
      <c r="A115" s="183"/>
      <c r="B115" s="68" t="s">
        <v>415</v>
      </c>
      <c r="C115" s="68"/>
      <c r="D115" s="108"/>
      <c r="E115" s="88"/>
      <c r="F115" s="184"/>
      <c r="G115" s="90"/>
    </row>
    <row r="116" spans="1:7" ht="20.25" customHeight="1" x14ac:dyDescent="0.2">
      <c r="A116" s="183"/>
      <c r="B116" s="68" t="s">
        <v>416</v>
      </c>
      <c r="C116" s="68"/>
      <c r="D116" s="108"/>
      <c r="E116" s="88"/>
      <c r="F116" s="184"/>
      <c r="G116" s="90"/>
    </row>
    <row r="117" spans="1:7" ht="20.25" customHeight="1" x14ac:dyDescent="0.2">
      <c r="A117" s="183"/>
      <c r="B117" s="68" t="s">
        <v>417</v>
      </c>
      <c r="C117" s="68"/>
      <c r="D117" s="108"/>
      <c r="E117" s="88"/>
      <c r="F117" s="184"/>
      <c r="G117" s="90"/>
    </row>
    <row r="118" spans="1:7" ht="20.25" customHeight="1" x14ac:dyDescent="0.2">
      <c r="A118" s="183"/>
      <c r="B118" s="68" t="s">
        <v>418</v>
      </c>
      <c r="C118" s="68"/>
      <c r="D118" s="108"/>
      <c r="E118" s="88"/>
      <c r="F118" s="184"/>
      <c r="G118" s="90"/>
    </row>
    <row r="119" spans="1:7" ht="20.25" customHeight="1" x14ac:dyDescent="0.2">
      <c r="A119" s="183"/>
      <c r="B119" s="68" t="s">
        <v>419</v>
      </c>
      <c r="C119" s="68"/>
      <c r="D119" s="108"/>
      <c r="E119" s="88"/>
      <c r="F119" s="184"/>
      <c r="G119" s="90"/>
    </row>
    <row r="120" spans="1:7" ht="20.25" customHeight="1" x14ac:dyDescent="0.2">
      <c r="A120" s="183"/>
      <c r="B120" s="68" t="s">
        <v>420</v>
      </c>
      <c r="C120" s="68"/>
      <c r="D120" s="108"/>
      <c r="E120" s="88"/>
      <c r="F120" s="184"/>
      <c r="G120" s="90"/>
    </row>
    <row r="121" spans="1:7" ht="20.25" customHeight="1" x14ac:dyDescent="0.2">
      <c r="A121" s="183"/>
      <c r="B121" s="68" t="s">
        <v>421</v>
      </c>
      <c r="C121" s="68"/>
      <c r="D121" s="108"/>
      <c r="E121" s="88"/>
      <c r="F121" s="184"/>
      <c r="G121" s="90"/>
    </row>
    <row r="122" spans="1:7" ht="20.25" customHeight="1" x14ac:dyDescent="0.2">
      <c r="A122" s="183"/>
      <c r="B122" s="68" t="s">
        <v>422</v>
      </c>
      <c r="C122" s="68"/>
      <c r="D122" s="108"/>
      <c r="E122" s="88"/>
      <c r="F122" s="184"/>
      <c r="G122" s="90"/>
    </row>
    <row r="123" spans="1:7" ht="20.25" customHeight="1" x14ac:dyDescent="0.2">
      <c r="A123" s="183"/>
      <c r="B123" s="68" t="s">
        <v>423</v>
      </c>
      <c r="C123" s="68"/>
      <c r="D123" s="108"/>
      <c r="E123" s="88"/>
      <c r="F123" s="184"/>
      <c r="G123" s="90"/>
    </row>
    <row r="124" spans="1:7" ht="20.25" customHeight="1" x14ac:dyDescent="0.2">
      <c r="A124" s="183"/>
      <c r="B124" s="68"/>
      <c r="C124" s="68"/>
      <c r="D124" s="108"/>
      <c r="E124" s="88"/>
      <c r="F124" s="184"/>
      <c r="G124" s="90"/>
    </row>
    <row r="125" spans="1:7" s="50" customFormat="1" ht="20.25" customHeight="1" x14ac:dyDescent="0.25">
      <c r="A125" s="212">
        <v>8</v>
      </c>
      <c r="B125" s="81" t="s">
        <v>42</v>
      </c>
      <c r="C125" s="92" t="s">
        <v>59</v>
      </c>
      <c r="D125" s="176" t="s">
        <v>98</v>
      </c>
      <c r="E125" s="83">
        <v>2000000</v>
      </c>
      <c r="F125" s="84">
        <v>500000</v>
      </c>
      <c r="G125" s="84">
        <f t="shared" si="0"/>
        <v>1500000</v>
      </c>
    </row>
    <row r="126" spans="1:7" ht="20.25" customHeight="1" x14ac:dyDescent="0.2">
      <c r="A126" s="219"/>
      <c r="B126" s="122" t="s">
        <v>1247</v>
      </c>
      <c r="C126" s="122"/>
      <c r="D126" s="238"/>
      <c r="E126" s="124"/>
      <c r="F126" s="125"/>
      <c r="G126" s="125"/>
    </row>
    <row r="127" spans="1:7" ht="20.25" customHeight="1" x14ac:dyDescent="0.2">
      <c r="A127" s="219"/>
      <c r="B127" s="122" t="s">
        <v>758</v>
      </c>
      <c r="C127" s="122"/>
      <c r="D127" s="238"/>
      <c r="E127" s="124"/>
      <c r="F127" s="125"/>
      <c r="G127" s="125"/>
    </row>
    <row r="128" spans="1:7" ht="20.25" customHeight="1" x14ac:dyDescent="0.2">
      <c r="A128" s="219"/>
      <c r="B128" s="122" t="s">
        <v>759</v>
      </c>
      <c r="C128" s="122"/>
      <c r="D128" s="238"/>
      <c r="E128" s="124"/>
      <c r="F128" s="125"/>
      <c r="G128" s="125"/>
    </row>
    <row r="129" spans="1:7" ht="20.25" customHeight="1" x14ac:dyDescent="0.2">
      <c r="A129" s="219"/>
      <c r="B129" s="122" t="s">
        <v>237</v>
      </c>
      <c r="C129" s="122"/>
      <c r="D129" s="238"/>
      <c r="E129" s="124"/>
      <c r="F129" s="125"/>
      <c r="G129" s="125"/>
    </row>
    <row r="130" spans="1:7" ht="20.25" customHeight="1" x14ac:dyDescent="0.2">
      <c r="A130" s="219"/>
      <c r="B130" s="122" t="s">
        <v>760</v>
      </c>
      <c r="C130" s="122"/>
      <c r="D130" s="238"/>
      <c r="E130" s="124"/>
      <c r="F130" s="125"/>
      <c r="G130" s="125"/>
    </row>
    <row r="131" spans="1:7" ht="20.25" customHeight="1" x14ac:dyDescent="0.2">
      <c r="A131" s="219"/>
      <c r="B131" s="122" t="s">
        <v>761</v>
      </c>
      <c r="C131" s="122"/>
      <c r="D131" s="238"/>
      <c r="E131" s="124"/>
      <c r="F131" s="125"/>
      <c r="G131" s="125"/>
    </row>
    <row r="132" spans="1:7" ht="20.25" customHeight="1" x14ac:dyDescent="0.2">
      <c r="A132" s="219"/>
      <c r="B132" s="122" t="s">
        <v>762</v>
      </c>
      <c r="C132" s="122"/>
      <c r="D132" s="239"/>
      <c r="E132" s="124"/>
      <c r="F132" s="125"/>
      <c r="G132" s="125"/>
    </row>
    <row r="133" spans="1:7" ht="20.25" customHeight="1" x14ac:dyDescent="0.2">
      <c r="A133" s="183"/>
      <c r="B133" s="68" t="s">
        <v>763</v>
      </c>
      <c r="C133" s="68"/>
      <c r="D133" s="68"/>
      <c r="E133" s="88"/>
      <c r="F133" s="90"/>
      <c r="G133" s="90"/>
    </row>
    <row r="134" spans="1:7" ht="20.25" customHeight="1" x14ac:dyDescent="0.2">
      <c r="A134" s="183"/>
      <c r="B134" s="68" t="s">
        <v>764</v>
      </c>
      <c r="C134" s="68"/>
      <c r="D134" s="68"/>
      <c r="E134" s="88"/>
      <c r="F134" s="90"/>
      <c r="G134" s="90"/>
    </row>
    <row r="135" spans="1:7" ht="20.25" customHeight="1" x14ac:dyDescent="0.2">
      <c r="A135" s="183"/>
      <c r="B135" s="68" t="s">
        <v>765</v>
      </c>
      <c r="C135" s="68"/>
      <c r="D135" s="68"/>
      <c r="E135" s="88"/>
      <c r="F135" s="90"/>
      <c r="G135" s="90"/>
    </row>
    <row r="136" spans="1:7" ht="20.25" customHeight="1" x14ac:dyDescent="0.2">
      <c r="A136" s="183"/>
      <c r="B136" s="68" t="s">
        <v>766</v>
      </c>
      <c r="C136" s="68"/>
      <c r="D136" s="68"/>
      <c r="E136" s="88"/>
      <c r="F136" s="90"/>
      <c r="G136" s="90"/>
    </row>
    <row r="137" spans="1:7" ht="20.25" customHeight="1" x14ac:dyDescent="0.2">
      <c r="A137" s="183"/>
      <c r="B137" s="68" t="s">
        <v>520</v>
      </c>
      <c r="C137" s="68"/>
      <c r="D137" s="68"/>
      <c r="E137" s="88"/>
      <c r="F137" s="90"/>
      <c r="G137" s="90"/>
    </row>
    <row r="138" spans="1:7" ht="20.25" customHeight="1" x14ac:dyDescent="0.2">
      <c r="A138" s="183"/>
      <c r="B138" s="68" t="s">
        <v>767</v>
      </c>
      <c r="C138" s="68"/>
      <c r="D138" s="68"/>
      <c r="E138" s="88"/>
      <c r="F138" s="90"/>
      <c r="G138" s="90"/>
    </row>
    <row r="139" spans="1:7" ht="20.25" customHeight="1" x14ac:dyDescent="0.2">
      <c r="A139" s="183"/>
      <c r="B139" s="68" t="s">
        <v>768</v>
      </c>
      <c r="C139" s="68"/>
      <c r="D139" s="68"/>
      <c r="E139" s="88"/>
      <c r="F139" s="90"/>
      <c r="G139" s="90"/>
    </row>
    <row r="140" spans="1:7" ht="20.25" customHeight="1" x14ac:dyDescent="0.2">
      <c r="A140" s="183"/>
      <c r="B140" s="68" t="s">
        <v>769</v>
      </c>
      <c r="C140" s="68"/>
      <c r="D140" s="68"/>
      <c r="E140" s="88"/>
      <c r="F140" s="90"/>
      <c r="G140" s="90"/>
    </row>
    <row r="141" spans="1:7" ht="20.25" customHeight="1" x14ac:dyDescent="0.2">
      <c r="A141" s="183"/>
      <c r="B141" s="68" t="s">
        <v>770</v>
      </c>
      <c r="C141" s="68"/>
      <c r="D141" s="68"/>
      <c r="E141" s="88"/>
      <c r="F141" s="90"/>
      <c r="G141" s="90"/>
    </row>
    <row r="142" spans="1:7" ht="20.25" customHeight="1" x14ac:dyDescent="0.2">
      <c r="A142" s="183"/>
      <c r="B142" s="68" t="s">
        <v>771</v>
      </c>
      <c r="C142" s="68"/>
      <c r="D142" s="68"/>
      <c r="E142" s="88"/>
      <c r="F142" s="90"/>
      <c r="G142" s="90"/>
    </row>
    <row r="143" spans="1:7" ht="20.25" customHeight="1" x14ac:dyDescent="0.2">
      <c r="A143" s="183"/>
      <c r="B143" s="68" t="s">
        <v>772</v>
      </c>
      <c r="C143" s="68"/>
      <c r="D143" s="68"/>
      <c r="E143" s="88"/>
      <c r="F143" s="90"/>
      <c r="G143" s="90"/>
    </row>
    <row r="144" spans="1:7" ht="20.25" customHeight="1" x14ac:dyDescent="0.2">
      <c r="A144" s="183"/>
      <c r="B144" s="68" t="s">
        <v>419</v>
      </c>
      <c r="C144" s="68"/>
      <c r="D144" s="68"/>
      <c r="E144" s="88"/>
      <c r="F144" s="90"/>
      <c r="G144" s="90"/>
    </row>
    <row r="145" spans="1:7" ht="20.25" customHeight="1" x14ac:dyDescent="0.2">
      <c r="A145" s="183"/>
      <c r="B145" s="68" t="s">
        <v>773</v>
      </c>
      <c r="C145" s="68"/>
      <c r="D145" s="68"/>
      <c r="E145" s="88"/>
      <c r="F145" s="90"/>
      <c r="G145" s="90"/>
    </row>
    <row r="146" spans="1:7" ht="20.25" customHeight="1" x14ac:dyDescent="0.2">
      <c r="A146" s="183"/>
      <c r="B146" s="68" t="s">
        <v>774</v>
      </c>
      <c r="C146" s="68"/>
      <c r="D146" s="68"/>
      <c r="E146" s="88"/>
      <c r="F146" s="90"/>
      <c r="G146" s="90"/>
    </row>
    <row r="147" spans="1:7" ht="20.25" customHeight="1" x14ac:dyDescent="0.2">
      <c r="A147" s="183"/>
      <c r="B147" s="68" t="s">
        <v>775</v>
      </c>
      <c r="C147" s="68"/>
      <c r="D147" s="68"/>
      <c r="E147" s="88"/>
      <c r="F147" s="90"/>
      <c r="G147" s="90"/>
    </row>
    <row r="148" spans="1:7" ht="20.25" customHeight="1" x14ac:dyDescent="0.2">
      <c r="A148" s="183"/>
      <c r="B148" s="68" t="s">
        <v>776</v>
      </c>
      <c r="C148" s="68"/>
      <c r="D148" s="68"/>
      <c r="E148" s="88"/>
      <c r="F148" s="90"/>
      <c r="G148" s="90"/>
    </row>
    <row r="149" spans="1:7" ht="20.25" customHeight="1" x14ac:dyDescent="0.2">
      <c r="A149" s="183"/>
      <c r="B149" s="68" t="s">
        <v>238</v>
      </c>
      <c r="C149" s="68"/>
      <c r="D149" s="68"/>
      <c r="E149" s="88"/>
      <c r="F149" s="90"/>
      <c r="G149" s="90"/>
    </row>
    <row r="150" spans="1:7" ht="20.25" customHeight="1" x14ac:dyDescent="0.2">
      <c r="A150" s="183"/>
      <c r="B150" s="68"/>
      <c r="C150" s="68"/>
      <c r="D150" s="68"/>
      <c r="E150" s="88"/>
      <c r="F150" s="90"/>
      <c r="G150" s="90"/>
    </row>
    <row r="151" spans="1:7" s="50" customFormat="1" ht="20.25" customHeight="1" x14ac:dyDescent="0.25">
      <c r="A151" s="211">
        <v>9</v>
      </c>
      <c r="B151" s="59" t="s">
        <v>30</v>
      </c>
      <c r="C151" s="81" t="s">
        <v>36</v>
      </c>
      <c r="D151" s="60">
        <v>43906</v>
      </c>
      <c r="E151" s="83">
        <v>3000000</v>
      </c>
      <c r="F151" s="134">
        <v>1080000</v>
      </c>
      <c r="G151" s="84">
        <f t="shared" ref="G151:G162" si="1">E151-F151</f>
        <v>1920000</v>
      </c>
    </row>
    <row r="152" spans="1:7" ht="20.25" customHeight="1" x14ac:dyDescent="0.2">
      <c r="A152" s="183"/>
      <c r="B152" s="68" t="s">
        <v>500</v>
      </c>
      <c r="C152" s="122"/>
      <c r="D152" s="87"/>
      <c r="E152" s="88"/>
      <c r="F152" s="89"/>
      <c r="G152" s="90"/>
    </row>
    <row r="153" spans="1:7" ht="20.25" customHeight="1" x14ac:dyDescent="0.2">
      <c r="A153" s="183"/>
      <c r="B153" s="68" t="s">
        <v>501</v>
      </c>
      <c r="C153" s="122"/>
      <c r="D153" s="87"/>
      <c r="E153" s="88"/>
      <c r="F153" s="89"/>
      <c r="G153" s="90"/>
    </row>
    <row r="154" spans="1:7" ht="20.25" customHeight="1" x14ac:dyDescent="0.2">
      <c r="A154" s="183"/>
      <c r="B154" s="68" t="s">
        <v>502</v>
      </c>
      <c r="C154" s="122"/>
      <c r="D154" s="87"/>
      <c r="E154" s="88"/>
      <c r="F154" s="89"/>
      <c r="G154" s="90"/>
    </row>
    <row r="155" spans="1:7" ht="20.25" customHeight="1" x14ac:dyDescent="0.2">
      <c r="A155" s="183"/>
      <c r="B155" s="68" t="s">
        <v>503</v>
      </c>
      <c r="C155" s="122"/>
      <c r="D155" s="87"/>
      <c r="E155" s="88"/>
      <c r="F155" s="89"/>
      <c r="G155" s="90"/>
    </row>
    <row r="156" spans="1:7" ht="20.25" customHeight="1" x14ac:dyDescent="0.2">
      <c r="A156" s="183"/>
      <c r="B156" s="68" t="s">
        <v>504</v>
      </c>
      <c r="C156" s="122"/>
      <c r="D156" s="87"/>
      <c r="E156" s="88"/>
      <c r="F156" s="89"/>
      <c r="G156" s="90"/>
    </row>
    <row r="157" spans="1:7" ht="20.25" customHeight="1" x14ac:dyDescent="0.2">
      <c r="A157" s="183"/>
      <c r="B157" s="68" t="s">
        <v>505</v>
      </c>
      <c r="C157" s="122"/>
      <c r="D157" s="87"/>
      <c r="E157" s="88"/>
      <c r="F157" s="89"/>
      <c r="G157" s="90"/>
    </row>
    <row r="158" spans="1:7" ht="20.25" customHeight="1" x14ac:dyDescent="0.2">
      <c r="A158" s="183"/>
      <c r="B158" s="68" t="s">
        <v>506</v>
      </c>
      <c r="C158" s="122"/>
      <c r="D158" s="87"/>
      <c r="E158" s="88"/>
      <c r="F158" s="89"/>
      <c r="G158" s="90"/>
    </row>
    <row r="159" spans="1:7" ht="20.25" customHeight="1" x14ac:dyDescent="0.2">
      <c r="A159" s="183"/>
      <c r="B159" s="68" t="s">
        <v>507</v>
      </c>
      <c r="C159" s="122"/>
      <c r="D159" s="87"/>
      <c r="E159" s="88"/>
      <c r="F159" s="89"/>
      <c r="G159" s="90"/>
    </row>
    <row r="160" spans="1:7" ht="20.25" customHeight="1" x14ac:dyDescent="0.2">
      <c r="A160" s="183"/>
      <c r="B160" s="68" t="s">
        <v>508</v>
      </c>
      <c r="C160" s="122"/>
      <c r="D160" s="87"/>
      <c r="E160" s="88"/>
      <c r="F160" s="89"/>
      <c r="G160" s="90"/>
    </row>
    <row r="161" spans="1:7" ht="20.25" customHeight="1" x14ac:dyDescent="0.2">
      <c r="A161" s="183"/>
      <c r="B161" s="68" t="s">
        <v>509</v>
      </c>
      <c r="C161" s="122"/>
      <c r="D161" s="87"/>
      <c r="E161" s="88"/>
      <c r="F161" s="89"/>
      <c r="G161" s="90"/>
    </row>
    <row r="162" spans="1:7" s="50" customFormat="1" ht="26.25" customHeight="1" x14ac:dyDescent="0.25">
      <c r="A162" s="211">
        <v>10</v>
      </c>
      <c r="B162" s="81" t="s">
        <v>37</v>
      </c>
      <c r="C162" s="59" t="s">
        <v>38</v>
      </c>
      <c r="D162" s="60">
        <v>44007</v>
      </c>
      <c r="E162" s="62">
        <v>3000000</v>
      </c>
      <c r="F162" s="104">
        <v>0</v>
      </c>
      <c r="G162" s="62">
        <f t="shared" si="1"/>
        <v>3000000</v>
      </c>
    </row>
    <row r="163" spans="1:7" ht="18.75" customHeight="1" x14ac:dyDescent="0.2">
      <c r="A163" s="183"/>
      <c r="B163" s="68" t="s">
        <v>1237</v>
      </c>
      <c r="C163" s="68"/>
      <c r="D163" s="87"/>
      <c r="E163" s="90"/>
      <c r="F163" s="89"/>
      <c r="G163" s="90"/>
    </row>
    <row r="164" spans="1:7" ht="18" customHeight="1" x14ac:dyDescent="0.2">
      <c r="A164" s="183"/>
      <c r="B164" s="68" t="s">
        <v>1238</v>
      </c>
      <c r="C164" s="68"/>
      <c r="D164" s="87"/>
      <c r="E164" s="90"/>
      <c r="F164" s="89"/>
      <c r="G164" s="90"/>
    </row>
    <row r="165" spans="1:7" ht="18" customHeight="1" x14ac:dyDescent="0.2">
      <c r="A165" s="183"/>
      <c r="B165" s="68" t="s">
        <v>1239</v>
      </c>
      <c r="C165" s="68"/>
      <c r="D165" s="87"/>
      <c r="E165" s="90"/>
      <c r="F165" s="89"/>
      <c r="G165" s="90"/>
    </row>
    <row r="166" spans="1:7" ht="18.75" customHeight="1" x14ac:dyDescent="0.2">
      <c r="A166" s="183"/>
      <c r="B166" s="68" t="s">
        <v>1240</v>
      </c>
      <c r="C166" s="68"/>
      <c r="D166" s="87"/>
      <c r="E166" s="90"/>
      <c r="F166" s="89"/>
      <c r="G166" s="90"/>
    </row>
    <row r="167" spans="1:7" x14ac:dyDescent="0.2">
      <c r="A167" s="183"/>
      <c r="B167" s="68" t="s">
        <v>1241</v>
      </c>
      <c r="C167" s="68"/>
      <c r="D167" s="87"/>
      <c r="E167" s="90"/>
      <c r="F167" s="89"/>
      <c r="G167" s="90"/>
    </row>
    <row r="168" spans="1:7" x14ac:dyDescent="0.2">
      <c r="A168" s="183"/>
      <c r="B168" s="68" t="s">
        <v>1242</v>
      </c>
      <c r="C168" s="68"/>
      <c r="D168" s="87"/>
      <c r="E168" s="90"/>
      <c r="F168" s="89"/>
      <c r="G168" s="90"/>
    </row>
    <row r="169" spans="1:7" x14ac:dyDescent="0.2">
      <c r="A169" s="183"/>
      <c r="B169" s="68" t="s">
        <v>1243</v>
      </c>
      <c r="C169" s="68"/>
      <c r="D169" s="87"/>
      <c r="E169" s="90"/>
      <c r="F169" s="89"/>
      <c r="G169" s="90"/>
    </row>
    <row r="170" spans="1:7" x14ac:dyDescent="0.2">
      <c r="A170" s="183"/>
      <c r="B170" s="68" t="s">
        <v>1244</v>
      </c>
      <c r="C170" s="68"/>
      <c r="D170" s="87"/>
      <c r="E170" s="90"/>
      <c r="F170" s="89"/>
      <c r="G170" s="90"/>
    </row>
    <row r="171" spans="1:7" x14ac:dyDescent="0.2">
      <c r="A171" s="183"/>
      <c r="B171" s="68" t="s">
        <v>1245</v>
      </c>
      <c r="C171" s="68"/>
      <c r="D171" s="87"/>
      <c r="E171" s="90"/>
      <c r="F171" s="89"/>
      <c r="G171" s="90"/>
    </row>
    <row r="172" spans="1:7" x14ac:dyDescent="0.2">
      <c r="A172" s="183"/>
      <c r="B172" s="68" t="s">
        <v>1246</v>
      </c>
      <c r="C172" s="68"/>
      <c r="D172" s="87"/>
      <c r="E172" s="90"/>
      <c r="F172" s="89"/>
      <c r="G172" s="90"/>
    </row>
    <row r="173" spans="1:7" x14ac:dyDescent="0.2">
      <c r="A173" s="183"/>
      <c r="B173" s="68"/>
      <c r="C173" s="68"/>
      <c r="D173" s="87"/>
      <c r="E173" s="90"/>
      <c r="F173" s="89"/>
      <c r="G173" s="90"/>
    </row>
    <row r="174" spans="1:7" s="50" customFormat="1" ht="24" customHeight="1" x14ac:dyDescent="0.25">
      <c r="A174" s="212">
        <v>11</v>
      </c>
      <c r="B174" s="92" t="s">
        <v>49</v>
      </c>
      <c r="C174" s="92" t="s">
        <v>50</v>
      </c>
      <c r="D174" s="82">
        <v>43462</v>
      </c>
      <c r="E174" s="94">
        <v>3000000</v>
      </c>
      <c r="F174" s="150">
        <v>1000000</v>
      </c>
      <c r="G174" s="150">
        <f t="shared" ref="G174" si="2">E174-F174</f>
        <v>2000000</v>
      </c>
    </row>
    <row r="175" spans="1:7" x14ac:dyDescent="0.2">
      <c r="A175" s="219"/>
      <c r="B175" s="97" t="s">
        <v>734</v>
      </c>
      <c r="C175" s="97"/>
      <c r="D175" s="123"/>
      <c r="E175" s="99"/>
      <c r="F175" s="152"/>
      <c r="G175" s="152"/>
    </row>
    <row r="176" spans="1:7" x14ac:dyDescent="0.2">
      <c r="A176" s="219"/>
      <c r="B176" s="97" t="s">
        <v>735</v>
      </c>
      <c r="C176" s="97"/>
      <c r="D176" s="123"/>
      <c r="E176" s="99"/>
      <c r="F176" s="152"/>
      <c r="G176" s="152"/>
    </row>
    <row r="177" spans="1:7" x14ac:dyDescent="0.2">
      <c r="A177" s="219"/>
      <c r="B177" s="97" t="s">
        <v>736</v>
      </c>
      <c r="C177" s="97"/>
      <c r="D177" s="123"/>
      <c r="E177" s="99"/>
      <c r="F177" s="152"/>
      <c r="G177" s="152"/>
    </row>
    <row r="178" spans="1:7" x14ac:dyDescent="0.2">
      <c r="A178" s="219"/>
      <c r="B178" s="97" t="s">
        <v>737</v>
      </c>
      <c r="C178" s="97"/>
      <c r="D178" s="123"/>
      <c r="E178" s="99"/>
      <c r="F178" s="152"/>
      <c r="G178" s="152"/>
    </row>
    <row r="179" spans="1:7" x14ac:dyDescent="0.2">
      <c r="A179" s="219"/>
      <c r="B179" s="97" t="s">
        <v>738</v>
      </c>
      <c r="C179" s="97"/>
      <c r="D179" s="123"/>
      <c r="E179" s="99"/>
      <c r="F179" s="152"/>
      <c r="G179" s="152"/>
    </row>
    <row r="180" spans="1:7" x14ac:dyDescent="0.2">
      <c r="A180" s="219"/>
      <c r="B180" s="97" t="s">
        <v>739</v>
      </c>
      <c r="C180" s="97"/>
      <c r="D180" s="123"/>
      <c r="E180" s="99"/>
      <c r="F180" s="152"/>
      <c r="G180" s="152"/>
    </row>
    <row r="181" spans="1:7" ht="24" customHeight="1" x14ac:dyDescent="0.2">
      <c r="A181" s="219"/>
      <c r="B181" s="97" t="s">
        <v>740</v>
      </c>
      <c r="C181" s="97"/>
      <c r="D181" s="123"/>
      <c r="E181" s="99"/>
      <c r="F181" s="152"/>
      <c r="G181" s="152"/>
    </row>
    <row r="182" spans="1:7" s="50" customFormat="1" ht="15.75" x14ac:dyDescent="0.25">
      <c r="A182" s="211">
        <v>12</v>
      </c>
      <c r="B182" s="59" t="s">
        <v>158</v>
      </c>
      <c r="C182" s="59" t="s">
        <v>161</v>
      </c>
      <c r="D182" s="59" t="s">
        <v>149</v>
      </c>
      <c r="E182" s="62">
        <v>3000000</v>
      </c>
      <c r="F182" s="62">
        <v>200000</v>
      </c>
      <c r="G182" s="31">
        <f>E182-F182</f>
        <v>2800000</v>
      </c>
    </row>
    <row r="183" spans="1:7" ht="15.75" x14ac:dyDescent="0.25">
      <c r="A183" s="219"/>
      <c r="B183" s="122" t="s">
        <v>1248</v>
      </c>
      <c r="C183" s="68"/>
      <c r="D183" s="68"/>
      <c r="E183" s="90"/>
      <c r="F183" s="68"/>
      <c r="G183" s="31"/>
    </row>
    <row r="184" spans="1:7" ht="15.75" x14ac:dyDescent="0.25">
      <c r="A184" s="219"/>
      <c r="B184" s="122" t="s">
        <v>487</v>
      </c>
      <c r="C184" s="68"/>
      <c r="D184" s="68"/>
      <c r="E184" s="90"/>
      <c r="F184" s="68"/>
      <c r="G184" s="31"/>
    </row>
    <row r="185" spans="1:7" ht="15.75" x14ac:dyDescent="0.25">
      <c r="A185" s="219"/>
      <c r="B185" s="122" t="s">
        <v>488</v>
      </c>
      <c r="C185" s="68"/>
      <c r="D185" s="68"/>
      <c r="E185" s="90"/>
      <c r="F185" s="68"/>
      <c r="G185" s="31"/>
    </row>
    <row r="186" spans="1:7" ht="15.75" x14ac:dyDescent="0.25">
      <c r="A186" s="219"/>
      <c r="B186" s="122" t="s">
        <v>489</v>
      </c>
      <c r="C186" s="68"/>
      <c r="D186" s="68"/>
      <c r="E186" s="90"/>
      <c r="F186" s="68"/>
      <c r="G186" s="31"/>
    </row>
    <row r="187" spans="1:7" ht="15.75" x14ac:dyDescent="0.25">
      <c r="A187" s="219"/>
      <c r="B187" s="122" t="s">
        <v>490</v>
      </c>
      <c r="C187" s="68"/>
      <c r="D187" s="68"/>
      <c r="E187" s="90"/>
      <c r="F187" s="68"/>
      <c r="G187" s="31"/>
    </row>
    <row r="188" spans="1:7" ht="15.75" x14ac:dyDescent="0.25">
      <c r="A188" s="219"/>
      <c r="B188" s="122"/>
      <c r="C188" s="68"/>
      <c r="D188" s="68"/>
      <c r="E188" s="90"/>
      <c r="F188" s="68"/>
      <c r="G188" s="31"/>
    </row>
    <row r="189" spans="1:7" s="50" customFormat="1" ht="15.75" x14ac:dyDescent="0.25">
      <c r="A189" s="212">
        <v>13</v>
      </c>
      <c r="B189" s="81" t="s">
        <v>159</v>
      </c>
      <c r="C189" s="59" t="s">
        <v>162</v>
      </c>
      <c r="D189" s="59" t="s">
        <v>149</v>
      </c>
      <c r="E189" s="62">
        <v>4000000</v>
      </c>
      <c r="F189" s="59">
        <v>0</v>
      </c>
      <c r="G189" s="31">
        <f t="shared" ref="G189:G200" si="3">E189-F189</f>
        <v>4000000</v>
      </c>
    </row>
    <row r="190" spans="1:7" ht="15.75" x14ac:dyDescent="0.25">
      <c r="A190" s="219"/>
      <c r="B190" s="122" t="s">
        <v>741</v>
      </c>
      <c r="C190" s="68"/>
      <c r="D190" s="68"/>
      <c r="E190" s="90"/>
      <c r="F190" s="68"/>
      <c r="G190" s="31"/>
    </row>
    <row r="191" spans="1:7" ht="15.75" x14ac:dyDescent="0.25">
      <c r="A191" s="219"/>
      <c r="B191" s="122" t="s">
        <v>742</v>
      </c>
      <c r="C191" s="68"/>
      <c r="D191" s="68"/>
      <c r="E191" s="90"/>
      <c r="F191" s="68"/>
      <c r="G191" s="31"/>
    </row>
    <row r="192" spans="1:7" ht="15.75" x14ac:dyDescent="0.25">
      <c r="A192" s="219"/>
      <c r="B192" s="122" t="s">
        <v>743</v>
      </c>
      <c r="C192" s="68"/>
      <c r="D192" s="68"/>
      <c r="E192" s="90"/>
      <c r="F192" s="68"/>
      <c r="G192" s="31"/>
    </row>
    <row r="193" spans="1:7" ht="15.75" x14ac:dyDescent="0.25">
      <c r="A193" s="219"/>
      <c r="B193" s="122" t="s">
        <v>744</v>
      </c>
      <c r="C193" s="68"/>
      <c r="D193" s="68"/>
      <c r="E193" s="90"/>
      <c r="F193" s="68"/>
      <c r="G193" s="31"/>
    </row>
    <row r="194" spans="1:7" ht="15.75" x14ac:dyDescent="0.25">
      <c r="A194" s="219"/>
      <c r="B194" s="122" t="s">
        <v>745</v>
      </c>
      <c r="C194" s="68"/>
      <c r="D194" s="68"/>
      <c r="E194" s="90"/>
      <c r="F194" s="68"/>
      <c r="G194" s="31"/>
    </row>
    <row r="195" spans="1:7" ht="15.75" x14ac:dyDescent="0.25">
      <c r="A195" s="219"/>
      <c r="B195" s="122" t="s">
        <v>746</v>
      </c>
      <c r="C195" s="68"/>
      <c r="D195" s="68"/>
      <c r="E195" s="90"/>
      <c r="F195" s="68"/>
      <c r="G195" s="31"/>
    </row>
    <row r="196" spans="1:7" ht="15.75" x14ac:dyDescent="0.25">
      <c r="A196" s="219"/>
      <c r="B196" s="122" t="s">
        <v>747</v>
      </c>
      <c r="C196" s="68"/>
      <c r="D196" s="68"/>
      <c r="E196" s="90"/>
      <c r="F196" s="68"/>
      <c r="G196" s="31"/>
    </row>
    <row r="197" spans="1:7" ht="15.75" x14ac:dyDescent="0.25">
      <c r="A197" s="219"/>
      <c r="B197" s="122" t="s">
        <v>748</v>
      </c>
      <c r="C197" s="68"/>
      <c r="D197" s="68"/>
      <c r="E197" s="90"/>
      <c r="F197" s="68"/>
      <c r="G197" s="31"/>
    </row>
    <row r="198" spans="1:7" ht="15.75" x14ac:dyDescent="0.25">
      <c r="A198" s="219"/>
      <c r="B198" s="122" t="s">
        <v>749</v>
      </c>
      <c r="C198" s="68"/>
      <c r="D198" s="68"/>
      <c r="E198" s="90"/>
      <c r="F198" s="68"/>
      <c r="G198" s="31"/>
    </row>
    <row r="199" spans="1:7" ht="15.75" x14ac:dyDescent="0.25">
      <c r="A199" s="183"/>
      <c r="B199" s="68"/>
      <c r="C199" s="68"/>
      <c r="D199" s="68"/>
      <c r="E199" s="90"/>
      <c r="F199" s="68"/>
      <c r="G199" s="31"/>
    </row>
    <row r="200" spans="1:7" s="50" customFormat="1" ht="15.75" x14ac:dyDescent="0.25">
      <c r="A200" s="211">
        <v>14</v>
      </c>
      <c r="B200" s="59" t="s">
        <v>160</v>
      </c>
      <c r="C200" s="59" t="s">
        <v>162</v>
      </c>
      <c r="D200" s="59" t="s">
        <v>149</v>
      </c>
      <c r="E200" s="62">
        <v>4000000</v>
      </c>
      <c r="F200" s="242">
        <v>200000</v>
      </c>
      <c r="G200" s="31">
        <f t="shared" si="3"/>
        <v>3800000</v>
      </c>
    </row>
    <row r="201" spans="1:7" ht="15.75" x14ac:dyDescent="0.25">
      <c r="A201" s="183"/>
      <c r="B201" s="68" t="s">
        <v>477</v>
      </c>
      <c r="C201" s="68"/>
      <c r="D201" s="68"/>
      <c r="E201" s="90"/>
      <c r="F201" s="68"/>
      <c r="G201" s="31"/>
    </row>
    <row r="202" spans="1:7" ht="15.75" x14ac:dyDescent="0.25">
      <c r="A202" s="183"/>
      <c r="B202" s="68" t="s">
        <v>478</v>
      </c>
      <c r="C202" s="68"/>
      <c r="D202" s="68"/>
      <c r="E202" s="90"/>
      <c r="F202" s="68"/>
      <c r="G202" s="31"/>
    </row>
    <row r="203" spans="1:7" ht="15.75" x14ac:dyDescent="0.25">
      <c r="A203" s="183"/>
      <c r="B203" s="68" t="s">
        <v>479</v>
      </c>
      <c r="C203" s="68"/>
      <c r="D203" s="68"/>
      <c r="E203" s="90"/>
      <c r="F203" s="68"/>
      <c r="G203" s="31"/>
    </row>
    <row r="204" spans="1:7" ht="15.75" x14ac:dyDescent="0.25">
      <c r="A204" s="183"/>
      <c r="B204" s="68" t="s">
        <v>480</v>
      </c>
      <c r="C204" s="68"/>
      <c r="D204" s="68"/>
      <c r="E204" s="90"/>
      <c r="F204" s="68"/>
      <c r="G204" s="31"/>
    </row>
    <row r="205" spans="1:7" ht="15.75" x14ac:dyDescent="0.25">
      <c r="A205" s="183"/>
      <c r="B205" s="68" t="s">
        <v>481</v>
      </c>
      <c r="C205" s="68"/>
      <c r="D205" s="68"/>
      <c r="E205" s="90"/>
      <c r="F205" s="68"/>
      <c r="G205" s="31"/>
    </row>
    <row r="206" spans="1:7" ht="15.75" x14ac:dyDescent="0.25">
      <c r="A206" s="183"/>
      <c r="B206" s="68" t="s">
        <v>482</v>
      </c>
      <c r="C206" s="68"/>
      <c r="D206" s="68"/>
      <c r="E206" s="90"/>
      <c r="F206" s="68"/>
      <c r="G206" s="31"/>
    </row>
    <row r="207" spans="1:7" ht="15.75" x14ac:dyDescent="0.25">
      <c r="A207" s="183"/>
      <c r="B207" s="68" t="s">
        <v>483</v>
      </c>
      <c r="C207" s="68"/>
      <c r="D207" s="68"/>
      <c r="E207" s="90"/>
      <c r="F207" s="68"/>
      <c r="G207" s="31"/>
    </row>
    <row r="208" spans="1:7" ht="15.75" x14ac:dyDescent="0.25">
      <c r="A208" s="183"/>
      <c r="B208" s="68" t="s">
        <v>484</v>
      </c>
      <c r="C208" s="68"/>
      <c r="D208" s="68"/>
      <c r="E208" s="90"/>
      <c r="F208" s="68"/>
      <c r="G208" s="31"/>
    </row>
    <row r="209" spans="1:7" ht="15.75" x14ac:dyDescent="0.25">
      <c r="A209" s="183"/>
      <c r="B209" s="68" t="s">
        <v>485</v>
      </c>
      <c r="C209" s="68"/>
      <c r="D209" s="68"/>
      <c r="E209" s="90"/>
      <c r="F209" s="68"/>
      <c r="G209" s="31"/>
    </row>
    <row r="210" spans="1:7" ht="15.75" x14ac:dyDescent="0.25">
      <c r="A210" s="183"/>
      <c r="B210" s="68" t="s">
        <v>486</v>
      </c>
      <c r="C210" s="68"/>
      <c r="D210" s="68"/>
      <c r="E210" s="90"/>
      <c r="F210" s="68"/>
      <c r="G210" s="31"/>
    </row>
    <row r="211" spans="1:7" ht="15.75" x14ac:dyDescent="0.25">
      <c r="A211" s="183"/>
      <c r="B211" s="68"/>
      <c r="C211" s="68"/>
      <c r="D211" s="68"/>
      <c r="E211" s="90"/>
      <c r="F211" s="68"/>
      <c r="G211" s="31"/>
    </row>
    <row r="212" spans="1:7" s="50" customFormat="1" ht="15.75" x14ac:dyDescent="0.25">
      <c r="A212" s="211">
        <v>15</v>
      </c>
      <c r="B212" s="59" t="s">
        <v>173</v>
      </c>
      <c r="C212" s="59" t="s">
        <v>50</v>
      </c>
      <c r="D212" s="59" t="s">
        <v>149</v>
      </c>
      <c r="E212" s="62">
        <v>3000000</v>
      </c>
      <c r="F212" s="62">
        <v>425000</v>
      </c>
      <c r="G212" s="31">
        <f>E212-F212</f>
        <v>2575000</v>
      </c>
    </row>
    <row r="213" spans="1:7" ht="15.75" x14ac:dyDescent="0.25">
      <c r="A213" s="183"/>
      <c r="B213" s="68" t="s">
        <v>1249</v>
      </c>
      <c r="C213" s="68"/>
      <c r="D213" s="68"/>
      <c r="E213" s="90"/>
      <c r="F213" s="68"/>
      <c r="G213" s="31"/>
    </row>
    <row r="214" spans="1:7" ht="15.75" x14ac:dyDescent="0.25">
      <c r="A214" s="183"/>
      <c r="B214" s="68" t="s">
        <v>777</v>
      </c>
      <c r="C214" s="68"/>
      <c r="D214" s="68"/>
      <c r="E214" s="90"/>
      <c r="F214" s="68"/>
      <c r="G214" s="31"/>
    </row>
    <row r="215" spans="1:7" ht="15.75" x14ac:dyDescent="0.25">
      <c r="A215" s="183"/>
      <c r="B215" s="68" t="s">
        <v>778</v>
      </c>
      <c r="C215" s="68"/>
      <c r="D215" s="68"/>
      <c r="E215" s="90"/>
      <c r="F215" s="68"/>
      <c r="G215" s="31"/>
    </row>
    <row r="216" spans="1:7" ht="15.75" x14ac:dyDescent="0.25">
      <c r="A216" s="183"/>
      <c r="B216" s="68" t="s">
        <v>779</v>
      </c>
      <c r="C216" s="68"/>
      <c r="D216" s="68"/>
      <c r="E216" s="90"/>
      <c r="F216" s="68"/>
      <c r="G216" s="31"/>
    </row>
    <row r="217" spans="1:7" ht="15.75" x14ac:dyDescent="0.25">
      <c r="A217" s="183"/>
      <c r="B217" s="68" t="s">
        <v>780</v>
      </c>
      <c r="C217" s="68"/>
      <c r="D217" s="68"/>
      <c r="E217" s="90"/>
      <c r="F217" s="68"/>
      <c r="G217" s="31"/>
    </row>
    <row r="218" spans="1:7" x14ac:dyDescent="0.2">
      <c r="A218" s="183"/>
      <c r="B218" s="68"/>
      <c r="C218" s="68"/>
      <c r="D218" s="68"/>
      <c r="E218" s="68"/>
      <c r="F218" s="68"/>
      <c r="G218" s="68"/>
    </row>
    <row r="219" spans="1:7" s="50" customFormat="1" ht="15.75" x14ac:dyDescent="0.25">
      <c r="A219" s="211">
        <v>16</v>
      </c>
      <c r="B219" s="59" t="s">
        <v>1488</v>
      </c>
      <c r="C219" s="59" t="s">
        <v>1487</v>
      </c>
      <c r="D219" s="59" t="s">
        <v>1489</v>
      </c>
      <c r="E219" s="59">
        <v>5000000</v>
      </c>
      <c r="F219" s="59">
        <v>200000</v>
      </c>
      <c r="G219" s="59">
        <f>E219-F219</f>
        <v>4800000</v>
      </c>
    </row>
    <row r="220" spans="1:7" x14ac:dyDescent="0.2">
      <c r="A220" s="183"/>
      <c r="B220" s="68" t="s">
        <v>1491</v>
      </c>
      <c r="C220" s="68"/>
      <c r="D220" s="68"/>
      <c r="E220" s="68"/>
      <c r="F220" s="68"/>
      <c r="G220" s="68"/>
    </row>
    <row r="221" spans="1:7" x14ac:dyDescent="0.2">
      <c r="A221" s="183"/>
      <c r="B221" s="68" t="s">
        <v>1492</v>
      </c>
      <c r="C221" s="68"/>
      <c r="D221" s="68"/>
      <c r="E221" s="68"/>
      <c r="F221" s="68"/>
      <c r="G221" s="68"/>
    </row>
    <row r="222" spans="1:7" x14ac:dyDescent="0.2">
      <c r="A222" s="183"/>
      <c r="B222" s="68"/>
      <c r="C222" s="68"/>
      <c r="D222" s="68"/>
      <c r="E222" s="68"/>
      <c r="F222" s="68"/>
      <c r="G222" s="68"/>
    </row>
    <row r="223" spans="1:7" s="50" customFormat="1" ht="15.75" x14ac:dyDescent="0.25">
      <c r="A223" s="211">
        <v>17</v>
      </c>
      <c r="B223" s="59" t="s">
        <v>1490</v>
      </c>
      <c r="C223" s="59" t="s">
        <v>1487</v>
      </c>
      <c r="D223" s="59" t="s">
        <v>1489</v>
      </c>
      <c r="E223" s="61">
        <v>6000000</v>
      </c>
      <c r="F223" s="61">
        <v>1000000</v>
      </c>
      <c r="G223" s="61">
        <v>5000000</v>
      </c>
    </row>
    <row r="224" spans="1:7" x14ac:dyDescent="0.2">
      <c r="A224" s="183"/>
      <c r="B224" s="68" t="s">
        <v>1494</v>
      </c>
      <c r="C224" s="68"/>
      <c r="D224" s="68"/>
      <c r="E224" s="68"/>
      <c r="F224" s="68"/>
      <c r="G224" s="68"/>
    </row>
    <row r="225" spans="1:7" x14ac:dyDescent="0.2">
      <c r="A225" s="183"/>
      <c r="B225" s="68" t="s">
        <v>1495</v>
      </c>
      <c r="C225" s="68"/>
      <c r="D225" s="68"/>
      <c r="E225" s="68"/>
      <c r="F225" s="68"/>
      <c r="G225" s="68"/>
    </row>
    <row r="226" spans="1:7" x14ac:dyDescent="0.2">
      <c r="A226" s="183"/>
      <c r="B226" s="68" t="s">
        <v>1496</v>
      </c>
      <c r="C226" s="68"/>
      <c r="D226" s="68"/>
      <c r="E226" s="68"/>
      <c r="F226" s="68"/>
      <c r="G226" s="68"/>
    </row>
    <row r="227" spans="1:7" x14ac:dyDescent="0.2">
      <c r="A227" s="183"/>
      <c r="B227" s="68" t="s">
        <v>1497</v>
      </c>
      <c r="C227" s="68"/>
      <c r="D227" s="68"/>
      <c r="E227" s="68"/>
      <c r="F227" s="68"/>
      <c r="G227" s="68"/>
    </row>
    <row r="228" spans="1:7" x14ac:dyDescent="0.2">
      <c r="A228" s="183"/>
      <c r="B228" s="68" t="s">
        <v>1498</v>
      </c>
      <c r="C228" s="68"/>
      <c r="D228" s="68"/>
      <c r="E228" s="68"/>
      <c r="F228" s="90"/>
      <c r="G228" s="68"/>
    </row>
    <row r="229" spans="1:7" x14ac:dyDescent="0.2">
      <c r="A229" s="183"/>
      <c r="B229" s="68"/>
      <c r="C229" s="68"/>
      <c r="D229" s="68"/>
      <c r="E229" s="68"/>
      <c r="F229" s="68"/>
      <c r="G229" s="68"/>
    </row>
  </sheetData>
  <mergeCells count="1">
    <mergeCell ref="B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88" workbookViewId="0">
      <selection activeCell="D112" sqref="D112"/>
    </sheetView>
  </sheetViews>
  <sheetFormatPr defaultColWidth="9.140625" defaultRowHeight="16.5" x14ac:dyDescent="0.3"/>
  <cols>
    <col min="1" max="1" width="6.140625" style="32" customWidth="1"/>
    <col min="2" max="2" width="28.42578125" style="32" customWidth="1"/>
    <col min="3" max="3" width="18" style="32" customWidth="1"/>
    <col min="4" max="4" width="16.7109375" style="32" customWidth="1"/>
    <col min="5" max="5" width="16" style="32" customWidth="1"/>
    <col min="6" max="6" width="14.5703125" style="32" customWidth="1"/>
    <col min="7" max="7" width="14.140625" style="32" customWidth="1"/>
    <col min="8" max="16384" width="9.140625" style="32"/>
  </cols>
  <sheetData>
    <row r="1" spans="1:7" ht="17.25" customHeight="1" x14ac:dyDescent="0.3">
      <c r="A1" s="342" t="s">
        <v>142</v>
      </c>
      <c r="B1" s="343"/>
      <c r="C1" s="343"/>
      <c r="D1" s="343"/>
      <c r="E1" s="343"/>
      <c r="F1" s="343"/>
      <c r="G1" s="344"/>
    </row>
    <row r="2" spans="1:7" ht="63" x14ac:dyDescent="0.3">
      <c r="A2" s="118" t="s">
        <v>0</v>
      </c>
      <c r="B2" s="120" t="s">
        <v>1</v>
      </c>
      <c r="C2" s="120" t="s">
        <v>2</v>
      </c>
      <c r="D2" s="120" t="s">
        <v>136</v>
      </c>
      <c r="E2" s="120" t="s">
        <v>4</v>
      </c>
      <c r="F2" s="120" t="s">
        <v>5</v>
      </c>
      <c r="G2" s="196" t="s">
        <v>6</v>
      </c>
    </row>
    <row r="3" spans="1:7" s="43" customFormat="1" ht="15.75" x14ac:dyDescent="0.25">
      <c r="A3" s="59">
        <v>1</v>
      </c>
      <c r="B3" s="109" t="s">
        <v>31</v>
      </c>
      <c r="C3" s="92" t="s">
        <v>54</v>
      </c>
      <c r="D3" s="197">
        <v>43906</v>
      </c>
      <c r="E3" s="198">
        <v>8000000</v>
      </c>
      <c r="F3" s="199">
        <v>1300000</v>
      </c>
      <c r="G3" s="200">
        <f t="shared" ref="G3:G28" si="0">E3-F3</f>
        <v>6700000</v>
      </c>
    </row>
    <row r="4" spans="1:7" x14ac:dyDescent="0.3">
      <c r="A4" s="68"/>
      <c r="B4" s="142" t="s">
        <v>787</v>
      </c>
      <c r="C4" s="97"/>
      <c r="D4" s="201"/>
      <c r="E4" s="202"/>
      <c r="F4" s="203"/>
      <c r="G4" s="204"/>
    </row>
    <row r="5" spans="1:7" x14ac:dyDescent="0.3">
      <c r="A5" s="68"/>
      <c r="B5" s="142" t="s">
        <v>788</v>
      </c>
      <c r="C5" s="97"/>
      <c r="D5" s="201"/>
      <c r="E5" s="202"/>
      <c r="F5" s="203"/>
      <c r="G5" s="204"/>
    </row>
    <row r="6" spans="1:7" x14ac:dyDescent="0.3">
      <c r="A6" s="68"/>
      <c r="B6" s="142" t="s">
        <v>789</v>
      </c>
      <c r="C6" s="97"/>
      <c r="D6" s="201"/>
      <c r="E6" s="202"/>
      <c r="F6" s="203"/>
      <c r="G6" s="204"/>
    </row>
    <row r="7" spans="1:7" x14ac:dyDescent="0.3">
      <c r="A7" s="68"/>
      <c r="B7" s="142" t="s">
        <v>790</v>
      </c>
      <c r="C7" s="97"/>
      <c r="D7" s="201"/>
      <c r="E7" s="202"/>
      <c r="F7" s="203"/>
      <c r="G7" s="204"/>
    </row>
    <row r="8" spans="1:7" x14ac:dyDescent="0.3">
      <c r="A8" s="68"/>
      <c r="B8" s="142" t="s">
        <v>791</v>
      </c>
      <c r="C8" s="97"/>
      <c r="D8" s="201"/>
      <c r="E8" s="202"/>
      <c r="F8" s="203"/>
      <c r="G8" s="204"/>
    </row>
    <row r="9" spans="1:7" x14ac:dyDescent="0.3">
      <c r="A9" s="68"/>
      <c r="B9" s="142" t="s">
        <v>792</v>
      </c>
      <c r="C9" s="97"/>
      <c r="D9" s="201"/>
      <c r="E9" s="202"/>
      <c r="F9" s="203"/>
      <c r="G9" s="204"/>
    </row>
    <row r="10" spans="1:7" x14ac:dyDescent="0.3">
      <c r="A10" s="68"/>
      <c r="B10" s="142" t="s">
        <v>793</v>
      </c>
      <c r="C10" s="97"/>
      <c r="D10" s="201"/>
      <c r="E10" s="202"/>
      <c r="F10" s="203"/>
      <c r="G10" s="204"/>
    </row>
    <row r="11" spans="1:7" x14ac:dyDescent="0.3">
      <c r="A11" s="68"/>
      <c r="B11" s="142" t="s">
        <v>794</v>
      </c>
      <c r="C11" s="97"/>
      <c r="D11" s="201"/>
      <c r="E11" s="202"/>
      <c r="F11" s="203"/>
      <c r="G11" s="204"/>
    </row>
    <row r="12" spans="1:7" x14ac:dyDescent="0.3">
      <c r="A12" s="68"/>
      <c r="B12" s="142" t="s">
        <v>795</v>
      </c>
      <c r="C12" s="97"/>
      <c r="D12" s="201"/>
      <c r="E12" s="202"/>
      <c r="F12" s="203"/>
      <c r="G12" s="204"/>
    </row>
    <row r="13" spans="1:7" x14ac:dyDescent="0.3">
      <c r="A13" s="68"/>
      <c r="B13" s="142" t="s">
        <v>796</v>
      </c>
      <c r="C13" s="97"/>
      <c r="D13" s="201"/>
      <c r="E13" s="202"/>
      <c r="F13" s="203"/>
      <c r="G13" s="204"/>
    </row>
    <row r="14" spans="1:7" x14ac:dyDescent="0.3">
      <c r="A14" s="68"/>
      <c r="B14" s="142" t="s">
        <v>797</v>
      </c>
      <c r="C14" s="97"/>
      <c r="D14" s="201"/>
      <c r="E14" s="202"/>
      <c r="F14" s="203"/>
      <c r="G14" s="204"/>
    </row>
    <row r="15" spans="1:7" x14ac:dyDescent="0.3">
      <c r="A15" s="68"/>
      <c r="B15" s="142" t="s">
        <v>798</v>
      </c>
      <c r="C15" s="97"/>
      <c r="D15" s="201"/>
      <c r="E15" s="202"/>
      <c r="F15" s="203"/>
      <c r="G15" s="204"/>
    </row>
    <row r="16" spans="1:7" x14ac:dyDescent="0.3">
      <c r="A16" s="68"/>
      <c r="B16" s="142" t="s">
        <v>800</v>
      </c>
      <c r="C16" s="97"/>
      <c r="D16" s="201"/>
      <c r="E16" s="202"/>
      <c r="F16" s="203"/>
      <c r="G16" s="204"/>
    </row>
    <row r="17" spans="1:7" x14ac:dyDescent="0.3">
      <c r="A17" s="68"/>
      <c r="B17" s="142" t="s">
        <v>799</v>
      </c>
      <c r="C17" s="97"/>
      <c r="D17" s="201"/>
      <c r="E17" s="202"/>
      <c r="F17" s="203"/>
      <c r="G17" s="204"/>
    </row>
    <row r="18" spans="1:7" x14ac:dyDescent="0.3">
      <c r="A18" s="68"/>
      <c r="B18" s="142" t="s">
        <v>801</v>
      </c>
      <c r="C18" s="97"/>
      <c r="D18" s="201"/>
      <c r="E18" s="202"/>
      <c r="F18" s="203"/>
      <c r="G18" s="204"/>
    </row>
    <row r="19" spans="1:7" x14ac:dyDescent="0.3">
      <c r="A19" s="68"/>
      <c r="B19" s="142" t="s">
        <v>802</v>
      </c>
      <c r="C19" s="97"/>
      <c r="D19" s="201"/>
      <c r="E19" s="202"/>
      <c r="F19" s="203"/>
      <c r="G19" s="204"/>
    </row>
    <row r="20" spans="1:7" x14ac:dyDescent="0.3">
      <c r="A20" s="68"/>
      <c r="B20" s="142" t="s">
        <v>803</v>
      </c>
      <c r="C20" s="97"/>
      <c r="D20" s="201"/>
      <c r="E20" s="202"/>
      <c r="F20" s="203"/>
      <c r="G20" s="204"/>
    </row>
    <row r="21" spans="1:7" x14ac:dyDescent="0.3">
      <c r="A21" s="68"/>
      <c r="B21" s="142"/>
      <c r="C21" s="97"/>
      <c r="D21" s="201"/>
      <c r="E21" s="202"/>
      <c r="F21" s="203"/>
      <c r="G21" s="204"/>
    </row>
    <row r="22" spans="1:7" s="43" customFormat="1" ht="15.75" x14ac:dyDescent="0.25">
      <c r="A22" s="59">
        <v>2</v>
      </c>
      <c r="B22" s="109" t="s">
        <v>127</v>
      </c>
      <c r="C22" s="118" t="s">
        <v>95</v>
      </c>
      <c r="D22" s="197" t="s">
        <v>98</v>
      </c>
      <c r="E22" s="198">
        <v>2000000</v>
      </c>
      <c r="F22" s="205">
        <v>1000000</v>
      </c>
      <c r="G22" s="200">
        <f t="shared" si="0"/>
        <v>1000000</v>
      </c>
    </row>
    <row r="23" spans="1:7" x14ac:dyDescent="0.3">
      <c r="A23" s="68"/>
      <c r="B23" s="142" t="s">
        <v>1234</v>
      </c>
      <c r="C23" s="191"/>
      <c r="D23" s="201"/>
      <c r="E23" s="202"/>
      <c r="F23" s="203"/>
      <c r="G23" s="204"/>
    </row>
    <row r="24" spans="1:7" x14ac:dyDescent="0.3">
      <c r="A24" s="68"/>
      <c r="B24" s="142" t="s">
        <v>1233</v>
      </c>
      <c r="C24" s="191"/>
      <c r="D24" s="201"/>
      <c r="E24" s="202"/>
      <c r="F24" s="203"/>
      <c r="G24" s="204"/>
    </row>
    <row r="25" spans="1:7" x14ac:dyDescent="0.3">
      <c r="A25" s="68"/>
      <c r="B25" s="142" t="s">
        <v>1235</v>
      </c>
      <c r="C25" s="191"/>
      <c r="D25" s="201"/>
      <c r="E25" s="202"/>
      <c r="F25" s="203"/>
      <c r="G25" s="204"/>
    </row>
    <row r="26" spans="1:7" x14ac:dyDescent="0.3">
      <c r="A26" s="68"/>
      <c r="B26" s="142" t="s">
        <v>1236</v>
      </c>
      <c r="C26" s="191"/>
      <c r="D26" s="201"/>
      <c r="E26" s="202"/>
      <c r="F26" s="203"/>
      <c r="G26" s="204"/>
    </row>
    <row r="27" spans="1:7" x14ac:dyDescent="0.3">
      <c r="A27" s="68"/>
      <c r="B27" s="142"/>
      <c r="C27" s="191"/>
      <c r="D27" s="201"/>
      <c r="E27" s="202"/>
      <c r="F27" s="203"/>
      <c r="G27" s="204"/>
    </row>
    <row r="28" spans="1:7" s="43" customFormat="1" ht="15.75" x14ac:dyDescent="0.25">
      <c r="A28" s="59">
        <v>3</v>
      </c>
      <c r="B28" s="109" t="s">
        <v>128</v>
      </c>
      <c r="C28" s="92" t="s">
        <v>54</v>
      </c>
      <c r="D28" s="197" t="s">
        <v>98</v>
      </c>
      <c r="E28" s="198">
        <v>2000000</v>
      </c>
      <c r="F28" s="205">
        <v>1000000</v>
      </c>
      <c r="G28" s="200">
        <f t="shared" si="0"/>
        <v>1000000</v>
      </c>
    </row>
    <row r="29" spans="1:7" x14ac:dyDescent="0.3">
      <c r="A29" s="68"/>
      <c r="B29" s="142" t="s">
        <v>646</v>
      </c>
      <c r="C29" s="97"/>
      <c r="D29" s="201"/>
      <c r="E29" s="202"/>
      <c r="F29" s="203"/>
      <c r="G29" s="204"/>
    </row>
    <row r="30" spans="1:7" x14ac:dyDescent="0.3">
      <c r="A30" s="68"/>
      <c r="B30" s="142" t="s">
        <v>647</v>
      </c>
      <c r="C30" s="97"/>
      <c r="D30" s="201"/>
      <c r="E30" s="202"/>
      <c r="F30" s="203"/>
      <c r="G30" s="204"/>
    </row>
    <row r="31" spans="1:7" ht="18.75" customHeight="1" x14ac:dyDescent="0.3">
      <c r="A31" s="68"/>
      <c r="B31" s="142" t="s">
        <v>648</v>
      </c>
      <c r="C31" s="97"/>
      <c r="D31" s="201"/>
      <c r="E31" s="202"/>
      <c r="F31" s="203"/>
      <c r="G31" s="204"/>
    </row>
    <row r="32" spans="1:7" x14ac:dyDescent="0.3">
      <c r="A32" s="68"/>
      <c r="B32" s="142" t="s">
        <v>495</v>
      </c>
      <c r="C32" s="97"/>
      <c r="D32" s="201"/>
      <c r="E32" s="202"/>
      <c r="F32" s="203"/>
      <c r="G32" s="204"/>
    </row>
    <row r="33" spans="1:7" x14ac:dyDescent="0.3">
      <c r="A33" s="68"/>
      <c r="B33" s="142" t="s">
        <v>649</v>
      </c>
      <c r="C33" s="97"/>
      <c r="D33" s="201"/>
      <c r="E33" s="202"/>
      <c r="F33" s="203"/>
      <c r="G33" s="204"/>
    </row>
    <row r="34" spans="1:7" x14ac:dyDescent="0.3">
      <c r="A34" s="68"/>
      <c r="B34" s="142" t="s">
        <v>650</v>
      </c>
      <c r="C34" s="97"/>
      <c r="D34" s="201"/>
      <c r="E34" s="202"/>
      <c r="F34" s="203"/>
      <c r="G34" s="204"/>
    </row>
    <row r="35" spans="1:7" x14ac:dyDescent="0.3">
      <c r="A35" s="68"/>
      <c r="B35" s="142" t="s">
        <v>651</v>
      </c>
      <c r="C35" s="97"/>
      <c r="D35" s="201"/>
      <c r="E35" s="202"/>
      <c r="F35" s="203"/>
      <c r="G35" s="204"/>
    </row>
    <row r="36" spans="1:7" x14ac:dyDescent="0.3">
      <c r="A36" s="68"/>
      <c r="B36" s="142" t="s">
        <v>652</v>
      </c>
      <c r="C36" s="97"/>
      <c r="D36" s="201"/>
      <c r="E36" s="202"/>
      <c r="F36" s="203"/>
      <c r="G36" s="204"/>
    </row>
    <row r="37" spans="1:7" x14ac:dyDescent="0.3">
      <c r="A37" s="68"/>
      <c r="B37" s="142" t="s">
        <v>653</v>
      </c>
      <c r="C37" s="97"/>
      <c r="D37" s="201"/>
      <c r="E37" s="202"/>
      <c r="F37" s="203"/>
      <c r="G37" s="204"/>
    </row>
    <row r="38" spans="1:7" x14ac:dyDescent="0.3">
      <c r="A38" s="68"/>
      <c r="B38" s="142" t="s">
        <v>654</v>
      </c>
      <c r="C38" s="97"/>
      <c r="D38" s="201"/>
      <c r="E38" s="202"/>
      <c r="F38" s="203"/>
      <c r="G38" s="204"/>
    </row>
    <row r="39" spans="1:7" x14ac:dyDescent="0.3">
      <c r="A39" s="68"/>
      <c r="B39" s="142" t="s">
        <v>655</v>
      </c>
      <c r="C39" s="97"/>
      <c r="D39" s="201"/>
      <c r="E39" s="202"/>
      <c r="F39" s="203"/>
      <c r="G39" s="204"/>
    </row>
    <row r="40" spans="1:7" ht="17.25" customHeight="1" x14ac:dyDescent="0.3">
      <c r="A40" s="68"/>
      <c r="B40" s="142" t="s">
        <v>656</v>
      </c>
      <c r="C40" s="97"/>
      <c r="D40" s="201"/>
      <c r="E40" s="202"/>
      <c r="F40" s="203"/>
      <c r="G40" s="204"/>
    </row>
    <row r="41" spans="1:7" x14ac:dyDescent="0.3">
      <c r="A41" s="68"/>
      <c r="B41" s="142" t="s">
        <v>657</v>
      </c>
      <c r="C41" s="97"/>
      <c r="D41" s="201"/>
      <c r="E41" s="202"/>
      <c r="F41" s="203"/>
      <c r="G41" s="204"/>
    </row>
    <row r="42" spans="1:7" x14ac:dyDescent="0.3">
      <c r="A42" s="68"/>
      <c r="B42" s="142" t="s">
        <v>658</v>
      </c>
      <c r="C42" s="97"/>
      <c r="D42" s="201"/>
      <c r="E42" s="202"/>
      <c r="F42" s="203"/>
      <c r="G42" s="204"/>
    </row>
    <row r="43" spans="1:7" x14ac:dyDescent="0.3">
      <c r="A43" s="68"/>
      <c r="B43" s="142" t="s">
        <v>659</v>
      </c>
      <c r="C43" s="97"/>
      <c r="D43" s="201"/>
      <c r="E43" s="202"/>
      <c r="F43" s="203"/>
      <c r="G43" s="204"/>
    </row>
    <row r="44" spans="1:7" x14ac:dyDescent="0.3">
      <c r="A44" s="68"/>
      <c r="B44" s="142" t="s">
        <v>660</v>
      </c>
      <c r="C44" s="97"/>
      <c r="D44" s="201"/>
      <c r="E44" s="202"/>
      <c r="F44" s="203"/>
      <c r="G44" s="204"/>
    </row>
    <row r="45" spans="1:7" x14ac:dyDescent="0.3">
      <c r="A45" s="68"/>
      <c r="B45" s="142" t="s">
        <v>661</v>
      </c>
      <c r="C45" s="97"/>
      <c r="D45" s="201"/>
      <c r="E45" s="202"/>
      <c r="F45" s="203"/>
      <c r="G45" s="204"/>
    </row>
    <row r="46" spans="1:7" x14ac:dyDescent="0.3">
      <c r="A46" s="68"/>
      <c r="B46" s="142" t="s">
        <v>662</v>
      </c>
      <c r="C46" s="97"/>
      <c r="D46" s="201"/>
      <c r="E46" s="202"/>
      <c r="F46" s="203"/>
      <c r="G46" s="204"/>
    </row>
    <row r="47" spans="1:7" x14ac:dyDescent="0.3">
      <c r="A47" s="68"/>
      <c r="B47" s="81"/>
      <c r="C47" s="122"/>
      <c r="D47" s="87"/>
      <c r="E47" s="61"/>
      <c r="F47" s="104"/>
      <c r="G47" s="62"/>
    </row>
    <row r="48" spans="1:7" s="43" customFormat="1" ht="15.75" x14ac:dyDescent="0.25">
      <c r="A48" s="81">
        <v>4</v>
      </c>
      <c r="B48" s="92" t="s">
        <v>53</v>
      </c>
      <c r="C48" s="92" t="s">
        <v>54</v>
      </c>
      <c r="D48" s="82">
        <v>43576</v>
      </c>
      <c r="E48" s="94">
        <v>3000000</v>
      </c>
      <c r="F48" s="206">
        <v>450000</v>
      </c>
      <c r="G48" s="146">
        <f t="shared" ref="G48" si="1">E48-F48</f>
        <v>2550000</v>
      </c>
    </row>
    <row r="49" spans="1:7" x14ac:dyDescent="0.3">
      <c r="A49" s="122"/>
      <c r="B49" s="97" t="s">
        <v>525</v>
      </c>
      <c r="C49" s="97"/>
      <c r="D49" s="123"/>
      <c r="E49" s="99"/>
      <c r="F49" s="207"/>
      <c r="G49" s="148"/>
    </row>
    <row r="50" spans="1:7" x14ac:dyDescent="0.3">
      <c r="A50" s="122"/>
      <c r="B50" s="97" t="s">
        <v>526</v>
      </c>
      <c r="C50" s="97"/>
      <c r="D50" s="123"/>
      <c r="E50" s="99"/>
      <c r="F50" s="207"/>
      <c r="G50" s="148"/>
    </row>
    <row r="51" spans="1:7" x14ac:dyDescent="0.3">
      <c r="A51" s="122"/>
      <c r="B51" s="97" t="s">
        <v>527</v>
      </c>
      <c r="C51" s="97"/>
      <c r="D51" s="123"/>
      <c r="E51" s="99"/>
      <c r="F51" s="207"/>
      <c r="G51" s="148"/>
    </row>
    <row r="52" spans="1:7" x14ac:dyDescent="0.3">
      <c r="A52" s="122"/>
      <c r="B52" s="97" t="s">
        <v>528</v>
      </c>
      <c r="C52" s="97"/>
      <c r="D52" s="123"/>
      <c r="E52" s="99"/>
      <c r="F52" s="207"/>
      <c r="G52" s="148"/>
    </row>
    <row r="53" spans="1:7" x14ac:dyDescent="0.3">
      <c r="A53" s="122"/>
      <c r="B53" s="97" t="s">
        <v>529</v>
      </c>
      <c r="C53" s="97"/>
      <c r="D53" s="123"/>
      <c r="E53" s="99"/>
      <c r="F53" s="207"/>
      <c r="G53" s="148"/>
    </row>
    <row r="54" spans="1:7" x14ac:dyDescent="0.3">
      <c r="A54" s="122"/>
      <c r="B54" s="97" t="s">
        <v>530</v>
      </c>
      <c r="C54" s="97"/>
      <c r="D54" s="123"/>
      <c r="E54" s="99"/>
      <c r="F54" s="207"/>
      <c r="G54" s="148"/>
    </row>
    <row r="55" spans="1:7" x14ac:dyDescent="0.3">
      <c r="A55" s="122"/>
      <c r="B55" s="97" t="s">
        <v>531</v>
      </c>
      <c r="C55" s="97"/>
      <c r="D55" s="123"/>
      <c r="E55" s="99"/>
      <c r="F55" s="207"/>
      <c r="G55" s="148"/>
    </row>
    <row r="56" spans="1:7" x14ac:dyDescent="0.3">
      <c r="A56" s="122"/>
      <c r="B56" s="97" t="s">
        <v>532</v>
      </c>
      <c r="C56" s="97"/>
      <c r="D56" s="123"/>
      <c r="E56" s="99"/>
      <c r="F56" s="207"/>
      <c r="G56" s="148"/>
    </row>
    <row r="57" spans="1:7" x14ac:dyDescent="0.3">
      <c r="A57" s="122"/>
      <c r="B57" s="97"/>
      <c r="C57" s="97"/>
      <c r="D57" s="123"/>
      <c r="E57" s="99"/>
      <c r="F57" s="207"/>
      <c r="G57" s="148"/>
    </row>
    <row r="58" spans="1:7" ht="32.25" x14ac:dyDescent="0.3">
      <c r="A58" s="68">
        <v>5</v>
      </c>
      <c r="B58" s="208" t="s">
        <v>645</v>
      </c>
      <c r="C58" s="97" t="s">
        <v>54</v>
      </c>
      <c r="D58" s="87" t="s">
        <v>100</v>
      </c>
      <c r="E58" s="88">
        <v>2000000</v>
      </c>
      <c r="F58" s="209">
        <v>790000</v>
      </c>
      <c r="G58" s="90">
        <f>E58-F58</f>
        <v>1210000</v>
      </c>
    </row>
    <row r="59" spans="1:7" x14ac:dyDescent="0.3">
      <c r="A59" s="68"/>
      <c r="B59" s="68" t="s">
        <v>926</v>
      </c>
      <c r="C59" s="68"/>
      <c r="D59" s="68"/>
      <c r="E59" s="68"/>
      <c r="F59" s="89"/>
      <c r="G59" s="90"/>
    </row>
    <row r="60" spans="1:7" x14ac:dyDescent="0.3">
      <c r="A60" s="68"/>
      <c r="B60" s="68" t="s">
        <v>927</v>
      </c>
      <c r="C60" s="68"/>
      <c r="D60" s="68"/>
      <c r="E60" s="68"/>
      <c r="F60" s="89"/>
      <c r="G60" s="90"/>
    </row>
    <row r="61" spans="1:7" x14ac:dyDescent="0.3">
      <c r="A61" s="68"/>
      <c r="B61" s="68" t="s">
        <v>928</v>
      </c>
      <c r="C61" s="68"/>
      <c r="D61" s="68"/>
      <c r="E61" s="68"/>
      <c r="F61" s="89"/>
      <c r="G61" s="90"/>
    </row>
    <row r="62" spans="1:7" x14ac:dyDescent="0.3">
      <c r="A62" s="68"/>
      <c r="B62" s="68" t="s">
        <v>929</v>
      </c>
      <c r="C62" s="68"/>
      <c r="D62" s="68"/>
      <c r="E62" s="68"/>
      <c r="F62" s="89"/>
      <c r="G62" s="90"/>
    </row>
    <row r="63" spans="1:7" x14ac:dyDescent="0.3">
      <c r="A63" s="68"/>
      <c r="B63" s="68" t="s">
        <v>930</v>
      </c>
      <c r="C63" s="68"/>
      <c r="D63" s="68"/>
      <c r="E63" s="68"/>
      <c r="F63" s="89"/>
      <c r="G63" s="90"/>
    </row>
    <row r="64" spans="1:7" x14ac:dyDescent="0.3">
      <c r="A64" s="68"/>
      <c r="B64" s="68" t="s">
        <v>931</v>
      </c>
      <c r="C64" s="68"/>
      <c r="D64" s="68"/>
      <c r="E64" s="68"/>
      <c r="F64" s="89"/>
      <c r="G64" s="90"/>
    </row>
    <row r="65" spans="1:7" x14ac:dyDescent="0.3">
      <c r="A65" s="68"/>
      <c r="B65" s="68" t="s">
        <v>932</v>
      </c>
      <c r="C65" s="68"/>
      <c r="D65" s="68"/>
      <c r="E65" s="68"/>
      <c r="F65" s="89"/>
      <c r="G65" s="90"/>
    </row>
    <row r="66" spans="1:7" x14ac:dyDescent="0.3">
      <c r="A66" s="68"/>
      <c r="B66" s="68" t="s">
        <v>933</v>
      </c>
      <c r="C66" s="68"/>
      <c r="D66" s="68"/>
      <c r="E66" s="68"/>
      <c r="F66" s="89"/>
      <c r="G66" s="90"/>
    </row>
    <row r="67" spans="1:7" x14ac:dyDescent="0.3">
      <c r="A67" s="68"/>
      <c r="B67" s="68" t="s">
        <v>934</v>
      </c>
      <c r="C67" s="68"/>
      <c r="D67" s="68"/>
      <c r="E67" s="68"/>
      <c r="F67" s="89"/>
      <c r="G67" s="90"/>
    </row>
    <row r="68" spans="1:7" x14ac:dyDescent="0.3">
      <c r="A68" s="68"/>
      <c r="B68" s="68" t="s">
        <v>935</v>
      </c>
      <c r="C68" s="68"/>
      <c r="D68" s="68"/>
      <c r="E68" s="68"/>
      <c r="F68" s="89"/>
      <c r="G68" s="90"/>
    </row>
    <row r="69" spans="1:7" x14ac:dyDescent="0.3">
      <c r="A69" s="68"/>
      <c r="B69" s="68" t="s">
        <v>936</v>
      </c>
      <c r="C69" s="68"/>
      <c r="D69" s="68"/>
      <c r="E69" s="68"/>
      <c r="F69" s="89"/>
      <c r="G69" s="90"/>
    </row>
    <row r="70" spans="1:7" x14ac:dyDescent="0.3">
      <c r="A70" s="68"/>
      <c r="B70" s="68" t="s">
        <v>937</v>
      </c>
      <c r="C70" s="68"/>
      <c r="D70" s="68"/>
      <c r="E70" s="68"/>
      <c r="F70" s="89"/>
      <c r="G70" s="90"/>
    </row>
    <row r="71" spans="1:7" x14ac:dyDescent="0.3">
      <c r="A71" s="92"/>
      <c r="B71" s="92"/>
      <c r="C71" s="92"/>
      <c r="D71" s="92"/>
      <c r="E71" s="92"/>
      <c r="F71" s="92"/>
      <c r="G71" s="92"/>
    </row>
    <row r="72" spans="1:7" s="43" customFormat="1" ht="15.75" x14ac:dyDescent="0.2">
      <c r="A72" s="92">
        <v>6</v>
      </c>
      <c r="B72" s="92" t="s">
        <v>84</v>
      </c>
      <c r="C72" s="92" t="s">
        <v>54</v>
      </c>
      <c r="D72" s="92" t="s">
        <v>85</v>
      </c>
      <c r="E72" s="103">
        <v>3300000</v>
      </c>
      <c r="F72" s="103">
        <v>2000000</v>
      </c>
      <c r="G72" s="103">
        <f>E72-F72</f>
        <v>1300000</v>
      </c>
    </row>
    <row r="73" spans="1:7" x14ac:dyDescent="0.3">
      <c r="A73" s="97"/>
      <c r="B73" s="97" t="s">
        <v>1264</v>
      </c>
      <c r="C73" s="97"/>
      <c r="D73" s="97"/>
      <c r="E73" s="107"/>
      <c r="F73" s="107"/>
      <c r="G73" s="107"/>
    </row>
    <row r="74" spans="1:7" x14ac:dyDescent="0.3">
      <c r="A74" s="97"/>
      <c r="B74" s="97" t="s">
        <v>1265</v>
      </c>
      <c r="C74" s="97"/>
      <c r="D74" s="97"/>
      <c r="E74" s="107"/>
      <c r="F74" s="107"/>
      <c r="G74" s="107"/>
    </row>
    <row r="75" spans="1:7" x14ac:dyDescent="0.3">
      <c r="A75" s="97"/>
      <c r="B75" s="97" t="s">
        <v>1266</v>
      </c>
      <c r="C75" s="97"/>
      <c r="D75" s="97"/>
      <c r="E75" s="107"/>
      <c r="F75" s="107"/>
      <c r="G75" s="107"/>
    </row>
    <row r="76" spans="1:7" x14ac:dyDescent="0.3">
      <c r="A76" s="97"/>
      <c r="B76" s="97" t="s">
        <v>1267</v>
      </c>
      <c r="C76" s="97"/>
      <c r="D76" s="97"/>
      <c r="E76" s="107"/>
      <c r="F76" s="107"/>
      <c r="G76" s="107"/>
    </row>
    <row r="77" spans="1:7" x14ac:dyDescent="0.3">
      <c r="A77" s="97"/>
      <c r="B77" s="97" t="s">
        <v>1268</v>
      </c>
      <c r="C77" s="97"/>
      <c r="D77" s="97"/>
      <c r="E77" s="107"/>
      <c r="F77" s="107"/>
      <c r="G77" s="107"/>
    </row>
    <row r="78" spans="1:7" x14ac:dyDescent="0.3">
      <c r="A78" s="97"/>
      <c r="B78" s="97" t="s">
        <v>1269</v>
      </c>
      <c r="C78" s="97"/>
      <c r="D78" s="97"/>
      <c r="E78" s="107"/>
      <c r="F78" s="107"/>
      <c r="G78" s="107"/>
    </row>
    <row r="79" spans="1:7" x14ac:dyDescent="0.3">
      <c r="A79" s="97"/>
      <c r="B79" s="97" t="s">
        <v>1270</v>
      </c>
      <c r="C79" s="97"/>
      <c r="D79" s="97"/>
      <c r="E79" s="107"/>
      <c r="F79" s="107"/>
      <c r="G79" s="107"/>
    </row>
    <row r="80" spans="1:7" x14ac:dyDescent="0.3">
      <c r="A80" s="97"/>
      <c r="B80" s="97" t="s">
        <v>1271</v>
      </c>
      <c r="C80" s="97"/>
      <c r="D80" s="97"/>
      <c r="E80" s="107"/>
      <c r="F80" s="107"/>
      <c r="G80" s="107"/>
    </row>
    <row r="81" spans="1:7" x14ac:dyDescent="0.3">
      <c r="A81" s="97"/>
      <c r="B81" s="97" t="s">
        <v>1272</v>
      </c>
      <c r="C81" s="97"/>
      <c r="D81" s="97"/>
      <c r="E81" s="107"/>
      <c r="F81" s="107"/>
      <c r="G81" s="107"/>
    </row>
    <row r="82" spans="1:7" ht="30" x14ac:dyDescent="0.3">
      <c r="A82" s="97"/>
      <c r="B82" s="97" t="s">
        <v>1273</v>
      </c>
      <c r="C82" s="97"/>
      <c r="D82" s="97"/>
      <c r="E82" s="107"/>
      <c r="F82" s="107"/>
      <c r="G82" s="107"/>
    </row>
    <row r="83" spans="1:7" x14ac:dyDescent="0.3">
      <c r="A83" s="97"/>
      <c r="B83" s="97" t="s">
        <v>1274</v>
      </c>
      <c r="C83" s="97"/>
      <c r="D83" s="97"/>
      <c r="E83" s="107"/>
      <c r="F83" s="107"/>
      <c r="G83" s="107"/>
    </row>
    <row r="84" spans="1:7" x14ac:dyDescent="0.3">
      <c r="A84" s="97"/>
      <c r="B84" s="97"/>
      <c r="C84" s="97"/>
      <c r="D84" s="97"/>
      <c r="E84" s="107"/>
      <c r="F84" s="107"/>
      <c r="G84" s="107"/>
    </row>
    <row r="85" spans="1:7" s="43" customFormat="1" ht="27" customHeight="1" x14ac:dyDescent="0.25">
      <c r="A85" s="118">
        <v>7</v>
      </c>
      <c r="B85" s="118" t="s">
        <v>87</v>
      </c>
      <c r="C85" s="118" t="s">
        <v>95</v>
      </c>
      <c r="D85" s="59"/>
      <c r="E85" s="103">
        <v>4400000</v>
      </c>
      <c r="F85" s="103">
        <v>1841000</v>
      </c>
      <c r="G85" s="103">
        <f>E85-F85</f>
        <v>2559000</v>
      </c>
    </row>
    <row r="86" spans="1:7" x14ac:dyDescent="0.3">
      <c r="A86" s="191"/>
      <c r="B86" s="191" t="s">
        <v>673</v>
      </c>
      <c r="C86" s="191"/>
      <c r="D86" s="68"/>
      <c r="E86" s="107"/>
      <c r="F86" s="107"/>
      <c r="G86" s="107"/>
    </row>
    <row r="87" spans="1:7" x14ac:dyDescent="0.3">
      <c r="A87" s="191"/>
      <c r="B87" s="191" t="s">
        <v>1428</v>
      </c>
      <c r="C87" s="191"/>
      <c r="D87" s="68"/>
      <c r="E87" s="107"/>
      <c r="F87" s="107"/>
      <c r="G87" s="107"/>
    </row>
    <row r="88" spans="1:7" x14ac:dyDescent="0.3">
      <c r="A88" s="191"/>
      <c r="B88" s="191" t="s">
        <v>1429</v>
      </c>
      <c r="C88" s="191"/>
      <c r="D88" s="68"/>
      <c r="E88" s="107"/>
      <c r="F88" s="107"/>
      <c r="G88" s="107"/>
    </row>
    <row r="89" spans="1:7" x14ac:dyDescent="0.3">
      <c r="A89" s="191"/>
      <c r="B89" s="191" t="s">
        <v>1430</v>
      </c>
      <c r="C89" s="191"/>
      <c r="D89" s="68"/>
      <c r="E89" s="107"/>
      <c r="F89" s="107"/>
      <c r="G89" s="107"/>
    </row>
    <row r="90" spans="1:7" x14ac:dyDescent="0.3">
      <c r="A90" s="191"/>
      <c r="B90" s="191" t="s">
        <v>1431</v>
      </c>
      <c r="C90" s="191"/>
      <c r="D90" s="68"/>
      <c r="E90" s="107"/>
      <c r="F90" s="107"/>
      <c r="G90" s="107"/>
    </row>
    <row r="91" spans="1:7" x14ac:dyDescent="0.3">
      <c r="A91" s="191"/>
      <c r="B91" s="191" t="s">
        <v>1432</v>
      </c>
      <c r="C91" s="191"/>
      <c r="D91" s="68"/>
      <c r="E91" s="107"/>
      <c r="F91" s="107"/>
      <c r="G91" s="107"/>
    </row>
    <row r="92" spans="1:7" x14ac:dyDescent="0.3">
      <c r="A92" s="191"/>
      <c r="B92" s="191" t="s">
        <v>1433</v>
      </c>
      <c r="C92" s="191"/>
      <c r="D92" s="68"/>
      <c r="E92" s="107"/>
      <c r="F92" s="107"/>
      <c r="G92" s="107"/>
    </row>
    <row r="93" spans="1:7" x14ac:dyDescent="0.3">
      <c r="A93" s="191"/>
      <c r="B93" s="191" t="s">
        <v>1434</v>
      </c>
      <c r="C93" s="191"/>
      <c r="D93" s="68"/>
      <c r="E93" s="107"/>
      <c r="F93" s="107"/>
      <c r="G93" s="107"/>
    </row>
    <row r="94" spans="1:7" x14ac:dyDescent="0.3">
      <c r="A94" s="191"/>
      <c r="B94" s="191"/>
      <c r="C94" s="191"/>
      <c r="D94" s="68"/>
      <c r="E94" s="107"/>
      <c r="F94" s="107"/>
      <c r="G94" s="107"/>
    </row>
    <row r="95" spans="1:7" s="43" customFormat="1" ht="15.75" x14ac:dyDescent="0.25">
      <c r="A95" s="118">
        <v>8</v>
      </c>
      <c r="B95" s="118" t="s">
        <v>27</v>
      </c>
      <c r="C95" s="118" t="s">
        <v>95</v>
      </c>
      <c r="D95" s="59" t="s">
        <v>1114</v>
      </c>
      <c r="E95" s="103">
        <v>3000000</v>
      </c>
      <c r="F95" s="103">
        <v>1450000</v>
      </c>
      <c r="G95" s="103">
        <v>1550000</v>
      </c>
    </row>
    <row r="96" spans="1:7" x14ac:dyDescent="0.3">
      <c r="A96" s="191"/>
      <c r="B96" s="191" t="s">
        <v>663</v>
      </c>
      <c r="C96" s="191"/>
      <c r="D96" s="68"/>
      <c r="E96" s="107"/>
      <c r="F96" s="107"/>
      <c r="G96" s="107"/>
    </row>
    <row r="97" spans="1:7" x14ac:dyDescent="0.3">
      <c r="A97" s="191"/>
      <c r="B97" s="191" t="s">
        <v>664</v>
      </c>
      <c r="C97" s="191"/>
      <c r="D97" s="68"/>
      <c r="E97" s="107"/>
      <c r="F97" s="107"/>
      <c r="G97" s="107"/>
    </row>
    <row r="98" spans="1:7" x14ac:dyDescent="0.3">
      <c r="A98" s="191"/>
      <c r="B98" s="191" t="s">
        <v>665</v>
      </c>
      <c r="C98" s="191"/>
      <c r="D98" s="68"/>
      <c r="E98" s="107"/>
      <c r="F98" s="107"/>
      <c r="G98" s="107"/>
    </row>
    <row r="99" spans="1:7" x14ac:dyDescent="0.3">
      <c r="A99" s="191"/>
      <c r="B99" s="191" t="s">
        <v>666</v>
      </c>
      <c r="C99" s="191"/>
      <c r="D99" s="68"/>
      <c r="E99" s="107"/>
      <c r="F99" s="107"/>
      <c r="G99" s="107"/>
    </row>
    <row r="100" spans="1:7" x14ac:dyDescent="0.3">
      <c r="A100" s="191"/>
      <c r="B100" s="191" t="s">
        <v>667</v>
      </c>
      <c r="C100" s="191"/>
      <c r="D100" s="68"/>
      <c r="E100" s="107"/>
      <c r="F100" s="107"/>
      <c r="G100" s="107"/>
    </row>
    <row r="101" spans="1:7" x14ac:dyDescent="0.3">
      <c r="A101" s="191"/>
      <c r="B101" s="191" t="s">
        <v>668</v>
      </c>
      <c r="C101" s="191"/>
      <c r="D101" s="68"/>
      <c r="E101" s="107"/>
      <c r="F101" s="107"/>
      <c r="G101" s="107"/>
    </row>
    <row r="102" spans="1:7" x14ac:dyDescent="0.3">
      <c r="A102" s="191"/>
      <c r="B102" s="191" t="s">
        <v>669</v>
      </c>
      <c r="C102" s="191"/>
      <c r="D102" s="68"/>
      <c r="E102" s="107"/>
      <c r="F102" s="107"/>
      <c r="G102" s="107"/>
    </row>
    <row r="103" spans="1:7" x14ac:dyDescent="0.3">
      <c r="A103" s="191"/>
      <c r="B103" s="191" t="s">
        <v>670</v>
      </c>
      <c r="C103" s="191"/>
      <c r="D103" s="68"/>
      <c r="E103" s="107"/>
      <c r="F103" s="107"/>
      <c r="G103" s="107"/>
    </row>
    <row r="104" spans="1:7" ht="18" customHeight="1" x14ac:dyDescent="0.3">
      <c r="A104" s="191"/>
      <c r="B104" s="191" t="s">
        <v>671</v>
      </c>
      <c r="C104" s="191"/>
      <c r="D104" s="68"/>
      <c r="E104" s="107"/>
      <c r="F104" s="107"/>
      <c r="G104" s="107"/>
    </row>
    <row r="105" spans="1:7" x14ac:dyDescent="0.3">
      <c r="A105" s="191"/>
      <c r="B105" s="191" t="s">
        <v>672</v>
      </c>
      <c r="C105" s="191"/>
      <c r="D105" s="68"/>
      <c r="E105" s="107"/>
      <c r="F105" s="107"/>
      <c r="G105" s="107"/>
    </row>
    <row r="106" spans="1:7" x14ac:dyDescent="0.3">
      <c r="A106" s="191"/>
      <c r="B106" s="191"/>
      <c r="C106" s="191"/>
      <c r="D106" s="68"/>
      <c r="E106" s="107"/>
      <c r="F106" s="107"/>
      <c r="G106" s="107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opLeftCell="A82" workbookViewId="0">
      <selection activeCell="A92" sqref="A92:XFD92"/>
    </sheetView>
  </sheetViews>
  <sheetFormatPr defaultColWidth="9.140625" defaultRowHeight="14.25" x14ac:dyDescent="0.2"/>
  <cols>
    <col min="1" max="1" width="3.7109375" style="21" customWidth="1"/>
    <col min="2" max="2" width="35.140625" style="21" customWidth="1"/>
    <col min="3" max="3" width="17" style="21" customWidth="1"/>
    <col min="4" max="4" width="12.28515625" style="21" customWidth="1"/>
    <col min="5" max="5" width="15.5703125" style="21" customWidth="1"/>
    <col min="6" max="6" width="13" style="21" customWidth="1"/>
    <col min="7" max="7" width="14.5703125" style="21" customWidth="1"/>
    <col min="8" max="16384" width="9.140625" style="21"/>
  </cols>
  <sheetData>
    <row r="1" spans="1:7" ht="29.25" customHeight="1" x14ac:dyDescent="0.2">
      <c r="A1" s="142"/>
      <c r="B1" s="341" t="s">
        <v>147</v>
      </c>
      <c r="C1" s="341"/>
      <c r="D1" s="341"/>
      <c r="E1" s="341"/>
      <c r="F1" s="345"/>
      <c r="G1" s="345"/>
    </row>
    <row r="2" spans="1:7" ht="58.5" customHeight="1" x14ac:dyDescent="0.2">
      <c r="A2" s="118" t="s">
        <v>0</v>
      </c>
      <c r="B2" s="120" t="s">
        <v>1</v>
      </c>
      <c r="C2" s="120" t="s">
        <v>2</v>
      </c>
      <c r="D2" s="120" t="s">
        <v>136</v>
      </c>
      <c r="E2" s="120" t="s">
        <v>4</v>
      </c>
      <c r="F2" s="120" t="s">
        <v>5</v>
      </c>
      <c r="G2" s="155" t="s">
        <v>6</v>
      </c>
    </row>
    <row r="3" spans="1:7" s="24" customFormat="1" ht="15.75" x14ac:dyDescent="0.25">
      <c r="A3" s="59">
        <v>1</v>
      </c>
      <c r="B3" s="109" t="s">
        <v>14</v>
      </c>
      <c r="C3" s="136" t="s">
        <v>69</v>
      </c>
      <c r="D3" s="60">
        <v>43906</v>
      </c>
      <c r="E3" s="61">
        <v>3500000</v>
      </c>
      <c r="F3" s="84">
        <v>2500000</v>
      </c>
      <c r="G3" s="62">
        <f t="shared" ref="G3" si="0">E3-F3</f>
        <v>1000000</v>
      </c>
    </row>
    <row r="4" spans="1:7" ht="15" x14ac:dyDescent="0.2">
      <c r="A4" s="68"/>
      <c r="B4" s="142" t="s">
        <v>582</v>
      </c>
      <c r="C4" s="138"/>
      <c r="D4" s="87"/>
      <c r="E4" s="88"/>
      <c r="F4" s="90"/>
      <c r="G4" s="90"/>
    </row>
    <row r="5" spans="1:7" ht="15" x14ac:dyDescent="0.2">
      <c r="A5" s="68"/>
      <c r="B5" s="142" t="s">
        <v>583</v>
      </c>
      <c r="C5" s="138"/>
      <c r="D5" s="87"/>
      <c r="E5" s="88"/>
      <c r="F5" s="90"/>
      <c r="G5" s="90"/>
    </row>
    <row r="6" spans="1:7" ht="15" x14ac:dyDescent="0.2">
      <c r="A6" s="68"/>
      <c r="B6" s="142" t="s">
        <v>584</v>
      </c>
      <c r="C6" s="138"/>
      <c r="D6" s="87"/>
      <c r="E6" s="88"/>
      <c r="F6" s="90"/>
      <c r="G6" s="90"/>
    </row>
    <row r="7" spans="1:7" ht="15" x14ac:dyDescent="0.2">
      <c r="A7" s="68"/>
      <c r="B7" s="142" t="s">
        <v>585</v>
      </c>
      <c r="C7" s="138"/>
      <c r="D7" s="87"/>
      <c r="E7" s="88"/>
      <c r="F7" s="90"/>
      <c r="G7" s="90"/>
    </row>
    <row r="8" spans="1:7" ht="15" x14ac:dyDescent="0.2">
      <c r="A8" s="68"/>
      <c r="B8" s="142" t="s">
        <v>586</v>
      </c>
      <c r="C8" s="138"/>
      <c r="D8" s="87"/>
      <c r="E8" s="88"/>
      <c r="F8" s="90"/>
      <c r="G8" s="90"/>
    </row>
    <row r="9" spans="1:7" ht="15" x14ac:dyDescent="0.2">
      <c r="A9" s="68"/>
      <c r="B9" s="142" t="s">
        <v>587</v>
      </c>
      <c r="C9" s="138"/>
      <c r="D9" s="87"/>
      <c r="E9" s="88"/>
      <c r="F9" s="90"/>
      <c r="G9" s="90"/>
    </row>
    <row r="10" spans="1:7" ht="15" x14ac:dyDescent="0.2">
      <c r="A10" s="68"/>
      <c r="B10" s="142" t="s">
        <v>588</v>
      </c>
      <c r="C10" s="138"/>
      <c r="D10" s="87"/>
      <c r="E10" s="88"/>
      <c r="F10" s="90"/>
      <c r="G10" s="90"/>
    </row>
    <row r="11" spans="1:7" ht="15" x14ac:dyDescent="0.2">
      <c r="A11" s="68"/>
      <c r="B11" s="142" t="s">
        <v>589</v>
      </c>
      <c r="C11" s="138"/>
      <c r="D11" s="87"/>
      <c r="E11" s="88"/>
      <c r="F11" s="90"/>
      <c r="G11" s="90"/>
    </row>
    <row r="12" spans="1:7" ht="15" x14ac:dyDescent="0.2">
      <c r="A12" s="68"/>
      <c r="B12" s="142" t="s">
        <v>590</v>
      </c>
      <c r="C12" s="138"/>
      <c r="D12" s="87"/>
      <c r="E12" s="88"/>
      <c r="F12" s="90"/>
      <c r="G12" s="90"/>
    </row>
    <row r="13" spans="1:7" ht="15" x14ac:dyDescent="0.2">
      <c r="A13" s="68"/>
      <c r="B13" s="142" t="s">
        <v>591</v>
      </c>
      <c r="C13" s="138"/>
      <c r="D13" s="87"/>
      <c r="E13" s="88"/>
      <c r="F13" s="90"/>
      <c r="G13" s="90"/>
    </row>
    <row r="14" spans="1:7" ht="15" x14ac:dyDescent="0.2">
      <c r="A14" s="68"/>
      <c r="B14" s="142" t="s">
        <v>592</v>
      </c>
      <c r="C14" s="138"/>
      <c r="D14" s="87"/>
      <c r="E14" s="88"/>
      <c r="F14" s="90"/>
      <c r="G14" s="90"/>
    </row>
    <row r="15" spans="1:7" ht="15" x14ac:dyDescent="0.2">
      <c r="A15" s="68"/>
      <c r="B15" s="142" t="s">
        <v>593</v>
      </c>
      <c r="C15" s="138"/>
      <c r="D15" s="87"/>
      <c r="E15" s="88"/>
      <c r="F15" s="90"/>
      <c r="G15" s="90"/>
    </row>
    <row r="16" spans="1:7" ht="15" x14ac:dyDescent="0.2">
      <c r="A16" s="68"/>
      <c r="B16" s="142" t="s">
        <v>594</v>
      </c>
      <c r="C16" s="138"/>
      <c r="D16" s="87"/>
      <c r="E16" s="88"/>
      <c r="F16" s="90"/>
      <c r="G16" s="90"/>
    </row>
    <row r="17" spans="1:7" ht="15" x14ac:dyDescent="0.2">
      <c r="A17" s="68"/>
      <c r="B17" s="142" t="s">
        <v>595</v>
      </c>
      <c r="C17" s="138"/>
      <c r="D17" s="87"/>
      <c r="E17" s="88"/>
      <c r="F17" s="90"/>
      <c r="G17" s="90"/>
    </row>
    <row r="18" spans="1:7" ht="15" x14ac:dyDescent="0.2">
      <c r="A18" s="68"/>
      <c r="B18" s="142" t="s">
        <v>596</v>
      </c>
      <c r="C18" s="138"/>
      <c r="D18" s="87"/>
      <c r="E18" s="88"/>
      <c r="F18" s="90"/>
      <c r="G18" s="90"/>
    </row>
    <row r="19" spans="1:7" ht="15" x14ac:dyDescent="0.2">
      <c r="A19" s="68"/>
      <c r="B19" s="142" t="s">
        <v>597</v>
      </c>
      <c r="C19" s="138"/>
      <c r="D19" s="87"/>
      <c r="E19" s="88"/>
      <c r="F19" s="90"/>
      <c r="G19" s="90"/>
    </row>
    <row r="20" spans="1:7" ht="15" x14ac:dyDescent="0.2">
      <c r="A20" s="68"/>
      <c r="B20" s="142" t="s">
        <v>598</v>
      </c>
      <c r="C20" s="138"/>
      <c r="D20" s="87"/>
      <c r="E20" s="88"/>
      <c r="F20" s="90"/>
      <c r="G20" s="90"/>
    </row>
    <row r="21" spans="1:7" ht="15" x14ac:dyDescent="0.2">
      <c r="A21" s="68"/>
      <c r="B21" s="142" t="s">
        <v>599</v>
      </c>
      <c r="C21" s="138"/>
      <c r="D21" s="87"/>
      <c r="E21" s="88"/>
      <c r="F21" s="90"/>
      <c r="G21" s="90"/>
    </row>
    <row r="22" spans="1:7" ht="15" x14ac:dyDescent="0.2">
      <c r="A22" s="68"/>
      <c r="B22" s="142" t="s">
        <v>600</v>
      </c>
      <c r="C22" s="138"/>
      <c r="D22" s="87"/>
      <c r="E22" s="88"/>
      <c r="F22" s="90"/>
      <c r="G22" s="90"/>
    </row>
    <row r="23" spans="1:7" ht="15" x14ac:dyDescent="0.2">
      <c r="A23" s="68"/>
      <c r="B23" s="142" t="s">
        <v>601</v>
      </c>
      <c r="C23" s="138"/>
      <c r="D23" s="87"/>
      <c r="E23" s="88"/>
      <c r="F23" s="90"/>
      <c r="G23" s="90"/>
    </row>
    <row r="24" spans="1:7" ht="15" x14ac:dyDescent="0.2">
      <c r="A24" s="68"/>
      <c r="B24" s="142"/>
      <c r="C24" s="138"/>
      <c r="D24" s="87"/>
      <c r="E24" s="88"/>
      <c r="F24" s="90"/>
      <c r="G24" s="90"/>
    </row>
    <row r="25" spans="1:7" s="24" customFormat="1" ht="15.75" x14ac:dyDescent="0.25">
      <c r="A25" s="59">
        <v>2</v>
      </c>
      <c r="B25" s="109" t="s">
        <v>116</v>
      </c>
      <c r="C25" s="59" t="s">
        <v>96</v>
      </c>
      <c r="D25" s="105" t="s">
        <v>111</v>
      </c>
      <c r="E25" s="61">
        <v>3000000</v>
      </c>
      <c r="F25" s="62">
        <v>2730000</v>
      </c>
      <c r="G25" s="62">
        <f>E25-F25</f>
        <v>270000</v>
      </c>
    </row>
    <row r="26" spans="1:7" ht="17.25" customHeight="1" x14ac:dyDescent="0.2">
      <c r="A26" s="68"/>
      <c r="B26" s="142" t="s">
        <v>571</v>
      </c>
      <c r="C26" s="68"/>
      <c r="D26" s="108"/>
      <c r="E26" s="88"/>
      <c r="F26" s="90"/>
      <c r="G26" s="90"/>
    </row>
    <row r="27" spans="1:7" ht="15" x14ac:dyDescent="0.2">
      <c r="A27" s="68"/>
      <c r="B27" s="142" t="s">
        <v>572</v>
      </c>
      <c r="C27" s="68"/>
      <c r="D27" s="108"/>
      <c r="E27" s="88"/>
      <c r="F27" s="90"/>
      <c r="G27" s="90"/>
    </row>
    <row r="28" spans="1:7" ht="15" x14ac:dyDescent="0.2">
      <c r="A28" s="68"/>
      <c r="B28" s="142" t="s">
        <v>573</v>
      </c>
      <c r="C28" s="68"/>
      <c r="D28" s="108"/>
      <c r="E28" s="88"/>
      <c r="F28" s="90"/>
      <c r="G28" s="90"/>
    </row>
    <row r="29" spans="1:7" ht="15" x14ac:dyDescent="0.2">
      <c r="A29" s="68"/>
      <c r="B29" s="142" t="s">
        <v>574</v>
      </c>
      <c r="C29" s="68"/>
      <c r="D29" s="108"/>
      <c r="E29" s="88"/>
      <c r="F29" s="90"/>
      <c r="G29" s="90"/>
    </row>
    <row r="30" spans="1:7" ht="15" x14ac:dyDescent="0.2">
      <c r="A30" s="68"/>
      <c r="B30" s="142" t="s">
        <v>575</v>
      </c>
      <c r="C30" s="68"/>
      <c r="D30" s="108"/>
      <c r="E30" s="88"/>
      <c r="F30" s="90"/>
      <c r="G30" s="90"/>
    </row>
    <row r="31" spans="1:7" ht="15" x14ac:dyDescent="0.2">
      <c r="A31" s="68"/>
      <c r="B31" s="142" t="s">
        <v>576</v>
      </c>
      <c r="C31" s="68"/>
      <c r="D31" s="108"/>
      <c r="E31" s="88"/>
      <c r="F31" s="90"/>
      <c r="G31" s="90"/>
    </row>
    <row r="32" spans="1:7" ht="15" x14ac:dyDescent="0.2">
      <c r="A32" s="68"/>
      <c r="B32" s="142" t="s">
        <v>577</v>
      </c>
      <c r="C32" s="68"/>
      <c r="D32" s="108"/>
      <c r="E32" s="88"/>
      <c r="F32" s="90"/>
      <c r="G32" s="90"/>
    </row>
    <row r="33" spans="1:7" ht="15" x14ac:dyDescent="0.2">
      <c r="A33" s="68"/>
      <c r="B33" s="142" t="s">
        <v>578</v>
      </c>
      <c r="C33" s="68"/>
      <c r="D33" s="108"/>
      <c r="E33" s="88"/>
      <c r="F33" s="90"/>
      <c r="G33" s="90"/>
    </row>
    <row r="34" spans="1:7" ht="15" x14ac:dyDescent="0.2">
      <c r="A34" s="68"/>
      <c r="B34" s="142" t="s">
        <v>579</v>
      </c>
      <c r="C34" s="68"/>
      <c r="D34" s="108"/>
      <c r="E34" s="88"/>
      <c r="F34" s="90"/>
      <c r="G34" s="90"/>
    </row>
    <row r="35" spans="1:7" ht="15" x14ac:dyDescent="0.2">
      <c r="A35" s="68"/>
      <c r="B35" s="142" t="s">
        <v>580</v>
      </c>
      <c r="C35" s="68"/>
      <c r="D35" s="108"/>
      <c r="E35" s="88"/>
      <c r="F35" s="90"/>
      <c r="G35" s="90"/>
    </row>
    <row r="36" spans="1:7" ht="15" x14ac:dyDescent="0.2">
      <c r="A36" s="68"/>
      <c r="B36" s="142" t="s">
        <v>581</v>
      </c>
      <c r="C36" s="68"/>
      <c r="D36" s="108"/>
      <c r="E36" s="88"/>
      <c r="F36" s="90"/>
      <c r="G36" s="90"/>
    </row>
    <row r="37" spans="1:7" ht="15" x14ac:dyDescent="0.2">
      <c r="A37" s="68"/>
      <c r="B37" s="142"/>
      <c r="C37" s="68"/>
      <c r="D37" s="108"/>
      <c r="E37" s="88"/>
      <c r="F37" s="90"/>
      <c r="G37" s="90"/>
    </row>
    <row r="38" spans="1:7" s="24" customFormat="1" ht="15.75" x14ac:dyDescent="0.25">
      <c r="A38" s="92">
        <v>3</v>
      </c>
      <c r="B38" s="92" t="s">
        <v>79</v>
      </c>
      <c r="C38" s="59" t="s">
        <v>43</v>
      </c>
      <c r="D38" s="102">
        <v>42948</v>
      </c>
      <c r="E38" s="103">
        <v>3300000</v>
      </c>
      <c r="F38" s="190">
        <v>1537500</v>
      </c>
      <c r="G38" s="103">
        <f>E38-F38</f>
        <v>1762500</v>
      </c>
    </row>
    <row r="39" spans="1:7" ht="15" x14ac:dyDescent="0.2">
      <c r="A39" s="97"/>
      <c r="B39" s="97" t="s">
        <v>560</v>
      </c>
      <c r="C39" s="68"/>
      <c r="D39" s="106"/>
      <c r="E39" s="107"/>
      <c r="F39" s="172"/>
      <c r="G39" s="107"/>
    </row>
    <row r="40" spans="1:7" ht="15" x14ac:dyDescent="0.2">
      <c r="A40" s="97"/>
      <c r="B40" s="97" t="s">
        <v>561</v>
      </c>
      <c r="C40" s="68"/>
      <c r="D40" s="106"/>
      <c r="E40" s="107"/>
      <c r="F40" s="172"/>
      <c r="G40" s="107"/>
    </row>
    <row r="41" spans="1:7" ht="15" x14ac:dyDescent="0.2">
      <c r="A41" s="97"/>
      <c r="B41" s="97" t="s">
        <v>562</v>
      </c>
      <c r="C41" s="68"/>
      <c r="D41" s="106"/>
      <c r="E41" s="107"/>
      <c r="F41" s="172"/>
      <c r="G41" s="107"/>
    </row>
    <row r="42" spans="1:7" ht="15" x14ac:dyDescent="0.2">
      <c r="A42" s="97"/>
      <c r="B42" s="97" t="s">
        <v>563</v>
      </c>
      <c r="C42" s="68"/>
      <c r="D42" s="106"/>
      <c r="E42" s="107"/>
      <c r="F42" s="172"/>
      <c r="G42" s="107"/>
    </row>
    <row r="43" spans="1:7" ht="15" x14ac:dyDescent="0.2">
      <c r="A43" s="97"/>
      <c r="B43" s="97" t="s">
        <v>564</v>
      </c>
      <c r="C43" s="68"/>
      <c r="D43" s="106"/>
      <c r="E43" s="107"/>
      <c r="F43" s="172"/>
      <c r="G43" s="107"/>
    </row>
    <row r="44" spans="1:7" ht="15" x14ac:dyDescent="0.2">
      <c r="A44" s="97"/>
      <c r="B44" s="97" t="s">
        <v>565</v>
      </c>
      <c r="C44" s="68"/>
      <c r="D44" s="106"/>
      <c r="E44" s="107"/>
      <c r="F44" s="172"/>
      <c r="G44" s="107"/>
    </row>
    <row r="45" spans="1:7" ht="15" x14ac:dyDescent="0.2">
      <c r="A45" s="97"/>
      <c r="B45" s="97" t="s">
        <v>566</v>
      </c>
      <c r="C45" s="68"/>
      <c r="D45" s="106"/>
      <c r="E45" s="107"/>
      <c r="F45" s="172"/>
      <c r="G45" s="107"/>
    </row>
    <row r="46" spans="1:7" ht="15" x14ac:dyDescent="0.2">
      <c r="A46" s="97"/>
      <c r="B46" s="97" t="s">
        <v>567</v>
      </c>
      <c r="C46" s="68"/>
      <c r="D46" s="106"/>
      <c r="E46" s="107"/>
      <c r="F46" s="172"/>
      <c r="G46" s="107"/>
    </row>
    <row r="47" spans="1:7" ht="15" x14ac:dyDescent="0.2">
      <c r="A47" s="97"/>
      <c r="B47" s="97" t="s">
        <v>568</v>
      </c>
      <c r="C47" s="68"/>
      <c r="D47" s="106"/>
      <c r="E47" s="107"/>
      <c r="F47" s="172"/>
      <c r="G47" s="107"/>
    </row>
    <row r="48" spans="1:7" ht="15" x14ac:dyDescent="0.2">
      <c r="A48" s="97"/>
      <c r="B48" s="97" t="s">
        <v>569</v>
      </c>
      <c r="C48" s="68"/>
      <c r="D48" s="106"/>
      <c r="E48" s="107"/>
      <c r="F48" s="172"/>
      <c r="G48" s="107"/>
    </row>
    <row r="49" spans="1:7" ht="15" x14ac:dyDescent="0.2">
      <c r="A49" s="97"/>
      <c r="B49" s="97" t="s">
        <v>570</v>
      </c>
      <c r="C49" s="68"/>
      <c r="D49" s="106"/>
      <c r="E49" s="107"/>
      <c r="F49" s="172"/>
      <c r="G49" s="107"/>
    </row>
    <row r="50" spans="1:7" ht="15" x14ac:dyDescent="0.2">
      <c r="A50" s="97"/>
      <c r="B50" s="97"/>
      <c r="C50" s="68"/>
      <c r="D50" s="106"/>
      <c r="E50" s="107"/>
      <c r="F50" s="172"/>
      <c r="G50" s="107"/>
    </row>
    <row r="51" spans="1:7" ht="15.75" x14ac:dyDescent="0.25">
      <c r="A51" s="68">
        <v>4</v>
      </c>
      <c r="B51" s="59" t="s">
        <v>124</v>
      </c>
      <c r="C51" s="81" t="s">
        <v>138</v>
      </c>
      <c r="D51" s="105" t="s">
        <v>98</v>
      </c>
      <c r="E51" s="61">
        <v>2000000</v>
      </c>
      <c r="F51" s="62">
        <v>674000</v>
      </c>
      <c r="G51" s="62">
        <f t="shared" ref="G51:G73" si="1">E51-F51</f>
        <v>1326000</v>
      </c>
    </row>
    <row r="52" spans="1:7" ht="15" x14ac:dyDescent="0.2">
      <c r="A52" s="68"/>
      <c r="B52" s="68" t="s">
        <v>602</v>
      </c>
      <c r="C52" s="122"/>
      <c r="D52" s="108"/>
      <c r="E52" s="88"/>
      <c r="F52" s="90"/>
      <c r="G52" s="90"/>
    </row>
    <row r="53" spans="1:7" ht="15" x14ac:dyDescent="0.2">
      <c r="A53" s="68"/>
      <c r="B53" s="68" t="s">
        <v>603</v>
      </c>
      <c r="C53" s="122"/>
      <c r="D53" s="108"/>
      <c r="E53" s="88"/>
      <c r="F53" s="90"/>
      <c r="G53" s="90"/>
    </row>
    <row r="54" spans="1:7" ht="15" x14ac:dyDescent="0.2">
      <c r="A54" s="68"/>
      <c r="B54" s="68" t="s">
        <v>604</v>
      </c>
      <c r="C54" s="122"/>
      <c r="D54" s="108"/>
      <c r="E54" s="88"/>
      <c r="F54" s="90"/>
      <c r="G54" s="90"/>
    </row>
    <row r="55" spans="1:7" ht="15" x14ac:dyDescent="0.2">
      <c r="A55" s="68"/>
      <c r="B55" s="68" t="s">
        <v>605</v>
      </c>
      <c r="C55" s="122"/>
      <c r="D55" s="108"/>
      <c r="E55" s="88"/>
      <c r="F55" s="90"/>
      <c r="G55" s="90"/>
    </row>
    <row r="56" spans="1:7" ht="15" x14ac:dyDescent="0.2">
      <c r="A56" s="68"/>
      <c r="B56" s="68" t="s">
        <v>606</v>
      </c>
      <c r="C56" s="122"/>
      <c r="D56" s="108"/>
      <c r="E56" s="88"/>
      <c r="F56" s="90"/>
      <c r="G56" s="90"/>
    </row>
    <row r="57" spans="1:7" ht="15" x14ac:dyDescent="0.2">
      <c r="A57" s="68"/>
      <c r="B57" s="68" t="s">
        <v>607</v>
      </c>
      <c r="C57" s="122"/>
      <c r="D57" s="108"/>
      <c r="E57" s="88"/>
      <c r="F57" s="90"/>
      <c r="G57" s="90"/>
    </row>
    <row r="58" spans="1:7" ht="15" x14ac:dyDescent="0.2">
      <c r="A58" s="68"/>
      <c r="B58" s="68" t="s">
        <v>608</v>
      </c>
      <c r="C58" s="122"/>
      <c r="D58" s="108"/>
      <c r="E58" s="88"/>
      <c r="F58" s="90"/>
      <c r="G58" s="90"/>
    </row>
    <row r="59" spans="1:7" ht="15" x14ac:dyDescent="0.2">
      <c r="A59" s="68"/>
      <c r="B59" s="68" t="s">
        <v>609</v>
      </c>
      <c r="C59" s="122"/>
      <c r="D59" s="108"/>
      <c r="E59" s="88"/>
      <c r="F59" s="90"/>
      <c r="G59" s="90"/>
    </row>
    <row r="60" spans="1:7" ht="15" x14ac:dyDescent="0.2">
      <c r="A60" s="68"/>
      <c r="B60" s="68" t="s">
        <v>610</v>
      </c>
      <c r="C60" s="122"/>
      <c r="D60" s="108"/>
      <c r="E60" s="88"/>
      <c r="F60" s="90"/>
      <c r="G60" s="90"/>
    </row>
    <row r="61" spans="1:7" ht="15" x14ac:dyDescent="0.2">
      <c r="A61" s="68"/>
      <c r="B61" s="68" t="s">
        <v>611</v>
      </c>
      <c r="C61" s="122"/>
      <c r="D61" s="108"/>
      <c r="E61" s="88"/>
      <c r="F61" s="90"/>
      <c r="G61" s="90"/>
    </row>
    <row r="62" spans="1:7" ht="15" x14ac:dyDescent="0.2">
      <c r="A62" s="68"/>
      <c r="B62" s="68" t="s">
        <v>612</v>
      </c>
      <c r="C62" s="122"/>
      <c r="D62" s="108"/>
      <c r="E62" s="88"/>
      <c r="F62" s="90"/>
      <c r="G62" s="90"/>
    </row>
    <row r="63" spans="1:7" ht="15" x14ac:dyDescent="0.2">
      <c r="A63" s="68"/>
      <c r="B63" s="68" t="s">
        <v>613</v>
      </c>
      <c r="C63" s="122"/>
      <c r="D63" s="108"/>
      <c r="E63" s="88"/>
      <c r="F63" s="90"/>
      <c r="G63" s="90"/>
    </row>
    <row r="64" spans="1:7" ht="15" x14ac:dyDescent="0.2">
      <c r="A64" s="68"/>
      <c r="B64" s="68" t="s">
        <v>614</v>
      </c>
      <c r="C64" s="122"/>
      <c r="D64" s="108"/>
      <c r="E64" s="88"/>
      <c r="F64" s="90"/>
      <c r="G64" s="90"/>
    </row>
    <row r="65" spans="1:10" ht="15" x14ac:dyDescent="0.2">
      <c r="A65" s="68"/>
      <c r="B65" s="68" t="s">
        <v>615</v>
      </c>
      <c r="C65" s="122"/>
      <c r="D65" s="108"/>
      <c r="E65" s="88"/>
      <c r="F65" s="90"/>
      <c r="G65" s="90"/>
    </row>
    <row r="66" spans="1:10" ht="15" x14ac:dyDescent="0.2">
      <c r="A66" s="68"/>
      <c r="B66" s="68" t="s">
        <v>616</v>
      </c>
      <c r="C66" s="122"/>
      <c r="D66" s="108"/>
      <c r="E66" s="88"/>
      <c r="F66" s="90"/>
      <c r="G66" s="90"/>
    </row>
    <row r="67" spans="1:10" ht="15" x14ac:dyDescent="0.2">
      <c r="A67" s="68"/>
      <c r="B67" s="68" t="s">
        <v>617</v>
      </c>
      <c r="C67" s="122"/>
      <c r="D67" s="108"/>
      <c r="E67" s="88"/>
      <c r="F67" s="90"/>
      <c r="G67" s="90"/>
    </row>
    <row r="68" spans="1:10" ht="15" x14ac:dyDescent="0.2">
      <c r="A68" s="68"/>
      <c r="B68" s="68" t="s">
        <v>618</v>
      </c>
      <c r="C68" s="122"/>
      <c r="D68" s="108"/>
      <c r="E68" s="88"/>
      <c r="F68" s="90"/>
      <c r="G68" s="90"/>
    </row>
    <row r="69" spans="1:10" ht="15" x14ac:dyDescent="0.2">
      <c r="A69" s="68"/>
      <c r="B69" s="68" t="s">
        <v>619</v>
      </c>
      <c r="C69" s="122"/>
      <c r="D69" s="108"/>
      <c r="E69" s="88"/>
      <c r="F69" s="90"/>
      <c r="G69" s="90"/>
    </row>
    <row r="70" spans="1:10" ht="15" x14ac:dyDescent="0.2">
      <c r="A70" s="68"/>
      <c r="B70" s="68" t="s">
        <v>620</v>
      </c>
      <c r="C70" s="122"/>
      <c r="D70" s="108"/>
      <c r="E70" s="88"/>
      <c r="F70" s="90"/>
      <c r="G70" s="90"/>
    </row>
    <row r="71" spans="1:10" ht="15" x14ac:dyDescent="0.2">
      <c r="A71" s="68"/>
      <c r="B71" s="68" t="s">
        <v>621</v>
      </c>
      <c r="C71" s="122"/>
      <c r="D71" s="108"/>
      <c r="E71" s="88"/>
      <c r="F71" s="90"/>
      <c r="G71" s="90"/>
    </row>
    <row r="72" spans="1:10" ht="15" x14ac:dyDescent="0.2">
      <c r="A72" s="68"/>
      <c r="B72" s="68"/>
      <c r="C72" s="122"/>
      <c r="D72" s="108"/>
      <c r="E72" s="88"/>
      <c r="F72" s="90"/>
      <c r="G72" s="90"/>
    </row>
    <row r="73" spans="1:10" ht="15.75" x14ac:dyDescent="0.25">
      <c r="A73" s="68">
        <v>5</v>
      </c>
      <c r="B73" s="59" t="s">
        <v>129</v>
      </c>
      <c r="C73" s="136" t="s">
        <v>69</v>
      </c>
      <c r="D73" s="105" t="s">
        <v>111</v>
      </c>
      <c r="E73" s="62">
        <v>13000000</v>
      </c>
      <c r="F73" s="104">
        <v>3222000</v>
      </c>
      <c r="G73" s="62">
        <f t="shared" si="1"/>
        <v>9778000</v>
      </c>
    </row>
    <row r="74" spans="1:10" ht="15" x14ac:dyDescent="0.2">
      <c r="A74" s="68"/>
      <c r="B74" s="68" t="s">
        <v>1224</v>
      </c>
      <c r="C74" s="138"/>
      <c r="D74" s="108"/>
      <c r="E74" s="90"/>
      <c r="F74" s="89"/>
      <c r="G74" s="90"/>
    </row>
    <row r="75" spans="1:10" ht="15" x14ac:dyDescent="0.2">
      <c r="A75" s="68"/>
      <c r="B75" s="68" t="s">
        <v>1225</v>
      </c>
      <c r="C75" s="138"/>
      <c r="D75" s="108"/>
      <c r="E75" s="90"/>
      <c r="F75" s="89"/>
      <c r="G75" s="90"/>
    </row>
    <row r="76" spans="1:10" ht="15" x14ac:dyDescent="0.2">
      <c r="A76" s="68"/>
      <c r="B76" s="68" t="s">
        <v>1226</v>
      </c>
      <c r="C76" s="138"/>
      <c r="D76" s="108"/>
      <c r="E76" s="90"/>
      <c r="F76" s="89"/>
      <c r="G76" s="90"/>
    </row>
    <row r="77" spans="1:10" ht="15" x14ac:dyDescent="0.2">
      <c r="A77" s="68"/>
      <c r="B77" s="68" t="s">
        <v>1227</v>
      </c>
      <c r="C77" s="138"/>
      <c r="D77" s="108"/>
      <c r="E77" s="90"/>
      <c r="F77" s="89"/>
      <c r="G77" s="90"/>
    </row>
    <row r="78" spans="1:10" ht="15" x14ac:dyDescent="0.2">
      <c r="A78" s="68"/>
      <c r="B78" s="68" t="s">
        <v>1228</v>
      </c>
      <c r="C78" s="138"/>
      <c r="D78" s="108"/>
      <c r="E78" s="90"/>
      <c r="F78" s="89"/>
      <c r="G78" s="90"/>
    </row>
    <row r="79" spans="1:10" ht="15" x14ac:dyDescent="0.2">
      <c r="A79" s="68"/>
      <c r="B79" s="68"/>
      <c r="C79" s="138"/>
      <c r="D79" s="108"/>
      <c r="E79" s="90"/>
      <c r="F79" s="89"/>
      <c r="G79" s="90"/>
    </row>
    <row r="80" spans="1:10" s="67" customFormat="1" ht="15.75" x14ac:dyDescent="0.2">
      <c r="A80" s="97">
        <v>6</v>
      </c>
      <c r="B80" s="92" t="s">
        <v>88</v>
      </c>
      <c r="C80" s="296" t="s">
        <v>34</v>
      </c>
      <c r="D80" s="296" t="s">
        <v>90</v>
      </c>
      <c r="E80" s="297">
        <f>7500000+750000</f>
        <v>8250000</v>
      </c>
      <c r="F80" s="298">
        <v>0</v>
      </c>
      <c r="G80" s="297">
        <f>E80-F80</f>
        <v>8250000</v>
      </c>
      <c r="H80" s="65"/>
      <c r="I80" s="66"/>
      <c r="J80" s="66"/>
    </row>
    <row r="81" spans="1:10" s="67" customFormat="1" ht="15" x14ac:dyDescent="0.2">
      <c r="A81" s="97"/>
      <c r="B81" s="97" t="s">
        <v>1275</v>
      </c>
      <c r="C81" s="97"/>
      <c r="D81" s="97"/>
      <c r="E81" s="107"/>
      <c r="F81" s="122"/>
      <c r="G81" s="107"/>
      <c r="H81" s="65"/>
      <c r="I81" s="66"/>
      <c r="J81" s="66"/>
    </row>
    <row r="82" spans="1:10" ht="15" x14ac:dyDescent="0.2">
      <c r="A82" s="97"/>
      <c r="B82" s="97" t="s">
        <v>1229</v>
      </c>
      <c r="C82" s="97"/>
      <c r="D82" s="97"/>
      <c r="E82" s="107"/>
      <c r="F82" s="122"/>
      <c r="G82" s="107"/>
      <c r="H82" s="25"/>
      <c r="I82" s="26"/>
      <c r="J82" s="26"/>
    </row>
    <row r="83" spans="1:10" ht="15" x14ac:dyDescent="0.2">
      <c r="A83" s="97"/>
      <c r="B83" s="97" t="s">
        <v>1276</v>
      </c>
      <c r="C83" s="97"/>
      <c r="D83" s="97"/>
      <c r="E83" s="107"/>
      <c r="F83" s="122"/>
      <c r="G83" s="107"/>
      <c r="H83" s="25"/>
      <c r="I83" s="26"/>
      <c r="J83" s="26"/>
    </row>
    <row r="84" spans="1:10" ht="15" x14ac:dyDescent="0.2">
      <c r="A84" s="191"/>
      <c r="B84" s="191" t="s">
        <v>1277</v>
      </c>
      <c r="C84" s="191"/>
      <c r="D84" s="191"/>
      <c r="E84" s="192"/>
      <c r="F84" s="68"/>
      <c r="G84" s="192"/>
      <c r="H84" s="25"/>
      <c r="I84" s="26"/>
      <c r="J84" s="26"/>
    </row>
    <row r="85" spans="1:10" ht="15" x14ac:dyDescent="0.2">
      <c r="A85" s="191"/>
      <c r="B85" s="191" t="s">
        <v>1278</v>
      </c>
      <c r="C85" s="191"/>
      <c r="D85" s="191"/>
      <c r="E85" s="192"/>
      <c r="F85" s="68"/>
      <c r="G85" s="192"/>
      <c r="H85" s="25"/>
      <c r="I85" s="26"/>
      <c r="J85" s="26"/>
    </row>
    <row r="86" spans="1:10" ht="15" x14ac:dyDescent="0.2">
      <c r="A86" s="191"/>
      <c r="B86" s="191" t="s">
        <v>1279</v>
      </c>
      <c r="C86" s="191"/>
      <c r="D86" s="191"/>
      <c r="E86" s="192"/>
      <c r="F86" s="68"/>
      <c r="G86" s="192"/>
      <c r="H86" s="25"/>
      <c r="I86" s="26"/>
      <c r="J86" s="26"/>
    </row>
    <row r="87" spans="1:10" ht="15" x14ac:dyDescent="0.2">
      <c r="A87" s="191"/>
      <c r="B87" s="191" t="s">
        <v>1280</v>
      </c>
      <c r="C87" s="191"/>
      <c r="D87" s="191"/>
      <c r="E87" s="192"/>
      <c r="F87" s="68"/>
      <c r="G87" s="192"/>
      <c r="H87" s="25"/>
      <c r="I87" s="26"/>
      <c r="J87" s="26"/>
    </row>
    <row r="88" spans="1:10" ht="15" x14ac:dyDescent="0.2">
      <c r="A88" s="191"/>
      <c r="B88" s="191" t="s">
        <v>1282</v>
      </c>
      <c r="C88" s="191"/>
      <c r="D88" s="191"/>
      <c r="E88" s="192"/>
      <c r="F88" s="68"/>
      <c r="G88" s="192"/>
      <c r="H88" s="25"/>
      <c r="I88" s="26"/>
      <c r="J88" s="26"/>
    </row>
    <row r="89" spans="1:10" ht="15" x14ac:dyDescent="0.2">
      <c r="A89" s="191"/>
      <c r="B89" s="191" t="s">
        <v>1281</v>
      </c>
      <c r="C89" s="191"/>
      <c r="D89" s="191"/>
      <c r="E89" s="192"/>
      <c r="F89" s="68"/>
      <c r="G89" s="192"/>
      <c r="H89" s="25"/>
      <c r="I89" s="26"/>
      <c r="J89" s="26"/>
    </row>
    <row r="90" spans="1:10" ht="15" x14ac:dyDescent="0.2">
      <c r="A90" s="191"/>
      <c r="B90" s="191" t="s">
        <v>1283</v>
      </c>
      <c r="C90" s="191"/>
      <c r="D90" s="191"/>
      <c r="E90" s="192"/>
      <c r="F90" s="68"/>
      <c r="G90" s="192"/>
      <c r="H90" s="25"/>
      <c r="I90" s="26"/>
      <c r="J90" s="26"/>
    </row>
    <row r="91" spans="1:10" ht="15" x14ac:dyDescent="0.2">
      <c r="A91" s="191"/>
      <c r="B91" s="191"/>
      <c r="C91" s="191"/>
      <c r="D91" s="191"/>
      <c r="E91" s="192"/>
      <c r="F91" s="68"/>
      <c r="G91" s="192"/>
      <c r="H91" s="25"/>
      <c r="I91" s="26"/>
      <c r="J91" s="26"/>
    </row>
    <row r="92" spans="1:10" s="308" customFormat="1" ht="15.75" x14ac:dyDescent="0.2">
      <c r="A92" s="304">
        <v>7</v>
      </c>
      <c r="B92" s="302" t="s">
        <v>89</v>
      </c>
      <c r="C92" s="302" t="s">
        <v>34</v>
      </c>
      <c r="D92" s="302" t="s">
        <v>91</v>
      </c>
      <c r="E92" s="305">
        <v>5500000</v>
      </c>
      <c r="F92" s="303">
        <v>860000</v>
      </c>
      <c r="G92" s="305">
        <f>E92-F92</f>
        <v>4640000</v>
      </c>
      <c r="H92" s="306"/>
      <c r="I92" s="307"/>
      <c r="J92" s="307"/>
    </row>
    <row r="93" spans="1:10" s="67" customFormat="1" ht="15" x14ac:dyDescent="0.2">
      <c r="A93" s="97"/>
      <c r="B93" s="97" t="s">
        <v>1230</v>
      </c>
      <c r="C93" s="97"/>
      <c r="D93" s="97"/>
      <c r="E93" s="107"/>
      <c r="F93" s="122"/>
      <c r="G93" s="107"/>
      <c r="H93" s="65"/>
      <c r="I93" s="66"/>
      <c r="J93" s="66"/>
    </row>
    <row r="94" spans="1:10" s="67" customFormat="1" ht="15" x14ac:dyDescent="0.2">
      <c r="A94" s="97"/>
      <c r="B94" s="97" t="s">
        <v>1231</v>
      </c>
      <c r="C94" s="97"/>
      <c r="D94" s="97"/>
      <c r="E94" s="107"/>
      <c r="F94" s="122"/>
      <c r="G94" s="107"/>
      <c r="H94" s="65"/>
      <c r="I94" s="66"/>
      <c r="J94" s="66"/>
    </row>
    <row r="95" spans="1:10" s="67" customFormat="1" ht="15" x14ac:dyDescent="0.2">
      <c r="A95" s="97"/>
      <c r="B95" s="97" t="s">
        <v>1232</v>
      </c>
      <c r="C95" s="97"/>
      <c r="D95" s="97"/>
      <c r="E95" s="107"/>
      <c r="F95" s="122"/>
      <c r="G95" s="107"/>
      <c r="H95" s="65"/>
      <c r="I95" s="66"/>
      <c r="J95" s="66"/>
    </row>
    <row r="96" spans="1:10" ht="15" x14ac:dyDescent="0.2">
      <c r="A96" s="191"/>
      <c r="B96" s="191"/>
      <c r="C96" s="191"/>
      <c r="D96" s="191"/>
      <c r="E96" s="192"/>
      <c r="F96" s="68"/>
      <c r="G96" s="192"/>
      <c r="H96" s="25"/>
      <c r="I96" s="26"/>
      <c r="J96" s="26"/>
    </row>
    <row r="97" spans="1:7" s="24" customFormat="1" ht="15.75" x14ac:dyDescent="0.25">
      <c r="A97" s="59">
        <v>9</v>
      </c>
      <c r="B97" s="59" t="s">
        <v>168</v>
      </c>
      <c r="C97" s="59" t="s">
        <v>167</v>
      </c>
      <c r="D97" s="59" t="s">
        <v>149</v>
      </c>
      <c r="E97" s="62">
        <v>4000000</v>
      </c>
      <c r="F97" s="59">
        <v>3450000</v>
      </c>
      <c r="G97" s="61">
        <f>E97-F97</f>
        <v>550000</v>
      </c>
    </row>
    <row r="98" spans="1:7" ht="15.75" x14ac:dyDescent="0.25">
      <c r="A98" s="68"/>
      <c r="B98" s="68" t="s">
        <v>533</v>
      </c>
      <c r="C98" s="68"/>
      <c r="D98" s="68"/>
      <c r="E98" s="90"/>
      <c r="F98" s="68"/>
      <c r="G98" s="61"/>
    </row>
    <row r="99" spans="1:7" ht="15.75" x14ac:dyDescent="0.25">
      <c r="A99" s="68"/>
      <c r="B99" s="68" t="s">
        <v>534</v>
      </c>
      <c r="C99" s="68"/>
      <c r="D99" s="68"/>
      <c r="E99" s="90"/>
      <c r="F99" s="68"/>
      <c r="G99" s="61"/>
    </row>
    <row r="100" spans="1:7" ht="15.75" x14ac:dyDescent="0.25">
      <c r="A100" s="68"/>
      <c r="B100" s="68" t="s">
        <v>535</v>
      </c>
      <c r="C100" s="68"/>
      <c r="D100" s="68"/>
      <c r="E100" s="90"/>
      <c r="F100" s="68"/>
      <c r="G100" s="61"/>
    </row>
    <row r="101" spans="1:7" ht="15.75" x14ac:dyDescent="0.25">
      <c r="A101" s="68"/>
      <c r="B101" s="68" t="s">
        <v>536</v>
      </c>
      <c r="C101" s="68"/>
      <c r="D101" s="68"/>
      <c r="E101" s="90"/>
      <c r="F101" s="68"/>
      <c r="G101" s="61"/>
    </row>
    <row r="102" spans="1:7" ht="15.75" x14ac:dyDescent="0.25">
      <c r="A102" s="68"/>
      <c r="B102" s="68" t="s">
        <v>537</v>
      </c>
      <c r="C102" s="68"/>
      <c r="D102" s="68"/>
      <c r="E102" s="90"/>
      <c r="F102" s="68"/>
      <c r="G102" s="61"/>
    </row>
    <row r="103" spans="1:7" ht="15.75" x14ac:dyDescent="0.25">
      <c r="A103" s="68"/>
      <c r="B103" s="68" t="s">
        <v>538</v>
      </c>
      <c r="C103" s="68"/>
      <c r="D103" s="68"/>
      <c r="E103" s="90"/>
      <c r="F103" s="68"/>
      <c r="G103" s="61"/>
    </row>
    <row r="104" spans="1:7" ht="15.75" x14ac:dyDescent="0.25">
      <c r="A104" s="68"/>
      <c r="B104" s="68" t="s">
        <v>539</v>
      </c>
      <c r="C104" s="68"/>
      <c r="D104" s="68"/>
      <c r="E104" s="90"/>
      <c r="F104" s="68"/>
      <c r="G104" s="61"/>
    </row>
    <row r="105" spans="1:7" ht="15.75" x14ac:dyDescent="0.25">
      <c r="A105" s="68"/>
      <c r="B105" s="68" t="s">
        <v>540</v>
      </c>
      <c r="C105" s="68"/>
      <c r="D105" s="68"/>
      <c r="E105" s="90"/>
      <c r="F105" s="68"/>
      <c r="G105" s="61"/>
    </row>
    <row r="106" spans="1:7" ht="15.75" x14ac:dyDescent="0.25">
      <c r="A106" s="68"/>
      <c r="B106" s="68" t="s">
        <v>541</v>
      </c>
      <c r="C106" s="68"/>
      <c r="D106" s="68"/>
      <c r="E106" s="90"/>
      <c r="F106" s="68"/>
      <c r="G106" s="61"/>
    </row>
    <row r="107" spans="1:7" ht="15.75" x14ac:dyDescent="0.25">
      <c r="A107" s="68"/>
      <c r="B107" s="68" t="s">
        <v>542</v>
      </c>
      <c r="C107" s="68"/>
      <c r="D107" s="68"/>
      <c r="E107" s="90"/>
      <c r="F107" s="68"/>
      <c r="G107" s="61"/>
    </row>
    <row r="108" spans="1:7" ht="15.75" x14ac:dyDescent="0.25">
      <c r="A108" s="68"/>
      <c r="B108" s="68" t="s">
        <v>543</v>
      </c>
      <c r="C108" s="68"/>
      <c r="D108" s="68"/>
      <c r="E108" s="90"/>
      <c r="F108" s="68"/>
      <c r="G108" s="61"/>
    </row>
    <row r="109" spans="1:7" ht="15.75" x14ac:dyDescent="0.25">
      <c r="A109" s="68"/>
      <c r="B109" s="68" t="s">
        <v>544</v>
      </c>
      <c r="C109" s="68"/>
      <c r="D109" s="68"/>
      <c r="E109" s="90"/>
      <c r="F109" s="68"/>
      <c r="G109" s="61"/>
    </row>
    <row r="110" spans="1:7" ht="15.75" x14ac:dyDescent="0.25">
      <c r="A110" s="68"/>
      <c r="B110" s="68" t="s">
        <v>545</v>
      </c>
      <c r="C110" s="68"/>
      <c r="D110" s="68"/>
      <c r="E110" s="90"/>
      <c r="F110" s="68"/>
      <c r="G110" s="61"/>
    </row>
    <row r="111" spans="1:7" ht="15.75" x14ac:dyDescent="0.25">
      <c r="A111" s="68"/>
      <c r="B111" s="68" t="s">
        <v>546</v>
      </c>
      <c r="C111" s="68"/>
      <c r="D111" s="68"/>
      <c r="E111" s="90"/>
      <c r="F111" s="68"/>
      <c r="G111" s="61"/>
    </row>
    <row r="112" spans="1:7" ht="15.75" x14ac:dyDescent="0.25">
      <c r="A112" s="68"/>
      <c r="B112" s="68" t="s">
        <v>547</v>
      </c>
      <c r="C112" s="68"/>
      <c r="D112" s="68"/>
      <c r="E112" s="90"/>
      <c r="F112" s="68"/>
      <c r="G112" s="61"/>
    </row>
    <row r="113" spans="1:7" ht="15.75" x14ac:dyDescent="0.25">
      <c r="A113" s="68"/>
      <c r="B113" s="68" t="s">
        <v>548</v>
      </c>
      <c r="C113" s="68"/>
      <c r="D113" s="68"/>
      <c r="E113" s="90"/>
      <c r="F113" s="68"/>
      <c r="G113" s="61"/>
    </row>
    <row r="114" spans="1:7" ht="15.75" x14ac:dyDescent="0.25">
      <c r="A114" s="68"/>
      <c r="B114" s="68" t="s">
        <v>549</v>
      </c>
      <c r="C114" s="68"/>
      <c r="D114" s="68"/>
      <c r="E114" s="90"/>
      <c r="F114" s="68"/>
      <c r="G114" s="61"/>
    </row>
    <row r="115" spans="1:7" ht="15.75" x14ac:dyDescent="0.25">
      <c r="A115" s="68"/>
      <c r="B115" s="68" t="s">
        <v>550</v>
      </c>
      <c r="C115" s="68"/>
      <c r="D115" s="68"/>
      <c r="E115" s="90"/>
      <c r="F115" s="68"/>
      <c r="G115" s="61"/>
    </row>
    <row r="116" spans="1:7" ht="15.75" x14ac:dyDescent="0.25">
      <c r="A116" s="68"/>
      <c r="B116" s="68" t="s">
        <v>551</v>
      </c>
      <c r="C116" s="68"/>
      <c r="D116" s="68"/>
      <c r="E116" s="90"/>
      <c r="F116" s="68"/>
      <c r="G116" s="61"/>
    </row>
    <row r="117" spans="1:7" ht="15.75" x14ac:dyDescent="0.25">
      <c r="A117" s="68"/>
      <c r="B117" s="68" t="s">
        <v>552</v>
      </c>
      <c r="C117" s="68"/>
      <c r="D117" s="68"/>
      <c r="E117" s="90"/>
      <c r="F117" s="68"/>
      <c r="G117" s="61"/>
    </row>
    <row r="118" spans="1:7" ht="15.75" x14ac:dyDescent="0.25">
      <c r="A118" s="68"/>
      <c r="B118" s="68" t="s">
        <v>553</v>
      </c>
      <c r="C118" s="68"/>
      <c r="D118" s="68"/>
      <c r="E118" s="90"/>
      <c r="F118" s="68"/>
      <c r="G118" s="61"/>
    </row>
    <row r="119" spans="1:7" ht="15.75" x14ac:dyDescent="0.25">
      <c r="A119" s="68"/>
      <c r="B119" s="68" t="s">
        <v>554</v>
      </c>
      <c r="C119" s="68"/>
      <c r="D119" s="68"/>
      <c r="E119" s="90"/>
      <c r="F119" s="68"/>
      <c r="G119" s="61"/>
    </row>
    <row r="120" spans="1:7" ht="15.75" x14ac:dyDescent="0.25">
      <c r="A120" s="68"/>
      <c r="B120" s="68" t="s">
        <v>555</v>
      </c>
      <c r="C120" s="68"/>
      <c r="D120" s="68"/>
      <c r="E120" s="90"/>
      <c r="F120" s="68"/>
      <c r="G120" s="61"/>
    </row>
    <row r="121" spans="1:7" ht="15.75" x14ac:dyDescent="0.25">
      <c r="A121" s="68"/>
      <c r="B121" s="68" t="s">
        <v>556</v>
      </c>
      <c r="C121" s="68"/>
      <c r="D121" s="68"/>
      <c r="E121" s="90"/>
      <c r="F121" s="68"/>
      <c r="G121" s="61"/>
    </row>
    <row r="122" spans="1:7" ht="15.75" x14ac:dyDescent="0.25">
      <c r="A122" s="68"/>
      <c r="B122" s="68" t="s">
        <v>557</v>
      </c>
      <c r="C122" s="68"/>
      <c r="D122" s="68"/>
      <c r="E122" s="90"/>
      <c r="F122" s="68"/>
      <c r="G122" s="61"/>
    </row>
    <row r="123" spans="1:7" ht="15.75" x14ac:dyDescent="0.25">
      <c r="A123" s="68"/>
      <c r="B123" s="68" t="s">
        <v>558</v>
      </c>
      <c r="C123" s="68"/>
      <c r="D123" s="68"/>
      <c r="E123" s="90"/>
      <c r="F123" s="68"/>
      <c r="G123" s="61"/>
    </row>
    <row r="124" spans="1:7" ht="15.75" x14ac:dyDescent="0.25">
      <c r="A124" s="68"/>
      <c r="B124" s="68" t="s">
        <v>559</v>
      </c>
      <c r="C124" s="68"/>
      <c r="D124" s="68"/>
      <c r="E124" s="90"/>
      <c r="F124" s="68"/>
      <c r="G124" s="61"/>
    </row>
    <row r="125" spans="1:7" ht="15.75" x14ac:dyDescent="0.25">
      <c r="A125" s="68"/>
      <c r="B125" s="68"/>
      <c r="C125" s="68"/>
      <c r="D125" s="68"/>
      <c r="E125" s="90"/>
      <c r="F125" s="68"/>
      <c r="G125" s="61"/>
    </row>
    <row r="126" spans="1:7" s="24" customFormat="1" ht="15.75" x14ac:dyDescent="0.25">
      <c r="A126" s="59">
        <v>10</v>
      </c>
      <c r="B126" s="59" t="s">
        <v>804</v>
      </c>
      <c r="C126" s="59" t="s">
        <v>167</v>
      </c>
      <c r="D126" s="59" t="s">
        <v>830</v>
      </c>
      <c r="E126" s="62">
        <v>5000000</v>
      </c>
      <c r="F126" s="59">
        <v>0</v>
      </c>
      <c r="G126" s="61">
        <v>5000000</v>
      </c>
    </row>
    <row r="127" spans="1:7" ht="15.75" x14ac:dyDescent="0.25">
      <c r="A127" s="68"/>
      <c r="B127" s="68" t="s">
        <v>806</v>
      </c>
      <c r="C127" s="68"/>
      <c r="D127" s="68"/>
      <c r="E127" s="68"/>
      <c r="F127" s="68"/>
      <c r="G127" s="61"/>
    </row>
    <row r="128" spans="1:7" ht="15.75" x14ac:dyDescent="0.25">
      <c r="A128" s="68"/>
      <c r="B128" s="68" t="s">
        <v>807</v>
      </c>
      <c r="C128" s="68"/>
      <c r="D128" s="68"/>
      <c r="E128" s="68"/>
      <c r="F128" s="68"/>
      <c r="G128" s="61"/>
    </row>
    <row r="129" spans="1:7" ht="15.75" x14ac:dyDescent="0.25">
      <c r="A129" s="68"/>
      <c r="B129" s="68" t="s">
        <v>808</v>
      </c>
      <c r="C129" s="68"/>
      <c r="D129" s="68"/>
      <c r="E129" s="68"/>
      <c r="F129" s="68"/>
      <c r="G129" s="61"/>
    </row>
    <row r="130" spans="1:7" ht="15.75" x14ac:dyDescent="0.25">
      <c r="A130" s="68"/>
      <c r="B130" s="68" t="s">
        <v>809</v>
      </c>
      <c r="C130" s="68"/>
      <c r="D130" s="68"/>
      <c r="E130" s="68"/>
      <c r="F130" s="68"/>
      <c r="G130" s="61"/>
    </row>
    <row r="131" spans="1:7" ht="15.75" x14ac:dyDescent="0.25">
      <c r="A131" s="68"/>
      <c r="B131" s="68" t="s">
        <v>810</v>
      </c>
      <c r="C131" s="68"/>
      <c r="D131" s="68"/>
      <c r="E131" s="68"/>
      <c r="F131" s="68"/>
      <c r="G131" s="61"/>
    </row>
    <row r="132" spans="1:7" ht="15.75" x14ac:dyDescent="0.25">
      <c r="A132" s="68"/>
      <c r="B132" s="68" t="s">
        <v>811</v>
      </c>
      <c r="C132" s="68"/>
      <c r="D132" s="68"/>
      <c r="E132" s="68"/>
      <c r="F132" s="68"/>
      <c r="G132" s="61"/>
    </row>
    <row r="133" spans="1:7" ht="15.75" x14ac:dyDescent="0.25">
      <c r="A133" s="68"/>
      <c r="B133" s="68" t="s">
        <v>812</v>
      </c>
      <c r="C133" s="68"/>
      <c r="D133" s="68"/>
      <c r="E133" s="68"/>
      <c r="F133" s="68"/>
      <c r="G133" s="61"/>
    </row>
    <row r="134" spans="1:7" ht="15.75" x14ac:dyDescent="0.25">
      <c r="A134" s="68"/>
      <c r="B134" s="68" t="s">
        <v>813</v>
      </c>
      <c r="C134" s="68"/>
      <c r="D134" s="68"/>
      <c r="E134" s="68"/>
      <c r="F134" s="68"/>
      <c r="G134" s="61"/>
    </row>
    <row r="135" spans="1:7" ht="15.75" x14ac:dyDescent="0.25">
      <c r="A135" s="68"/>
      <c r="B135" s="68" t="s">
        <v>814</v>
      </c>
      <c r="C135" s="68"/>
      <c r="D135" s="68"/>
      <c r="E135" s="68"/>
      <c r="F135" s="68"/>
      <c r="G135" s="61"/>
    </row>
    <row r="136" spans="1:7" ht="15.75" x14ac:dyDescent="0.25">
      <c r="A136" s="68"/>
      <c r="B136" s="68" t="s">
        <v>815</v>
      </c>
      <c r="C136" s="68"/>
      <c r="D136" s="68"/>
      <c r="E136" s="68"/>
      <c r="F136" s="68"/>
      <c r="G136" s="61"/>
    </row>
    <row r="137" spans="1:7" ht="15.75" x14ac:dyDescent="0.25">
      <c r="A137" s="68"/>
      <c r="B137" s="68" t="s">
        <v>816</v>
      </c>
      <c r="C137" s="68"/>
      <c r="D137" s="68"/>
      <c r="E137" s="68"/>
      <c r="F137" s="68"/>
      <c r="G137" s="61"/>
    </row>
    <row r="138" spans="1:7" ht="15.75" x14ac:dyDescent="0.25">
      <c r="A138" s="68"/>
      <c r="B138" s="68" t="s">
        <v>817</v>
      </c>
      <c r="C138" s="68"/>
      <c r="D138" s="68"/>
      <c r="E138" s="68"/>
      <c r="F138" s="68"/>
      <c r="G138" s="61"/>
    </row>
    <row r="139" spans="1:7" ht="15.75" x14ac:dyDescent="0.25">
      <c r="A139" s="68"/>
      <c r="B139" s="68" t="s">
        <v>818</v>
      </c>
      <c r="C139" s="68"/>
      <c r="D139" s="68"/>
      <c r="E139" s="68"/>
      <c r="F139" s="68"/>
      <c r="G139" s="61"/>
    </row>
    <row r="140" spans="1:7" ht="15.75" x14ac:dyDescent="0.25">
      <c r="A140" s="68"/>
      <c r="B140" s="68" t="s">
        <v>819</v>
      </c>
      <c r="C140" s="68"/>
      <c r="D140" s="68"/>
      <c r="E140" s="68"/>
      <c r="F140" s="68"/>
      <c r="G140" s="61"/>
    </row>
    <row r="141" spans="1:7" ht="15.75" x14ac:dyDescent="0.25">
      <c r="A141" s="68"/>
      <c r="B141" s="68" t="s">
        <v>820</v>
      </c>
      <c r="C141" s="68"/>
      <c r="D141" s="68"/>
      <c r="E141" s="68"/>
      <c r="F141" s="68"/>
      <c r="G141" s="61"/>
    </row>
    <row r="142" spans="1:7" ht="15.75" x14ac:dyDescent="0.25">
      <c r="A142" s="68"/>
      <c r="B142" s="68" t="s">
        <v>821</v>
      </c>
      <c r="C142" s="68"/>
      <c r="D142" s="68"/>
      <c r="E142" s="68"/>
      <c r="F142" s="68"/>
      <c r="G142" s="61"/>
    </row>
    <row r="143" spans="1:7" ht="15.75" x14ac:dyDescent="0.25">
      <c r="A143" s="68"/>
      <c r="B143" s="68" t="s">
        <v>822</v>
      </c>
      <c r="C143" s="68"/>
      <c r="D143" s="68"/>
      <c r="E143" s="68"/>
      <c r="F143" s="68"/>
      <c r="G143" s="61"/>
    </row>
    <row r="144" spans="1:7" ht="15.75" x14ac:dyDescent="0.25">
      <c r="A144" s="68"/>
      <c r="B144" s="68" t="s">
        <v>823</v>
      </c>
      <c r="C144" s="68"/>
      <c r="D144" s="68"/>
      <c r="E144" s="68"/>
      <c r="F144" s="68"/>
      <c r="G144" s="61"/>
    </row>
    <row r="145" spans="1:7" ht="15.75" x14ac:dyDescent="0.25">
      <c r="A145" s="68"/>
      <c r="B145" s="68" t="s">
        <v>824</v>
      </c>
      <c r="C145" s="68"/>
      <c r="D145" s="68"/>
      <c r="E145" s="68"/>
      <c r="F145" s="68"/>
      <c r="G145" s="61"/>
    </row>
    <row r="146" spans="1:7" ht="15.75" x14ac:dyDescent="0.25">
      <c r="A146" s="68"/>
      <c r="B146" s="68"/>
      <c r="C146" s="68"/>
      <c r="D146" s="68"/>
      <c r="E146" s="90"/>
      <c r="F146" s="68"/>
      <c r="G146" s="61"/>
    </row>
    <row r="147" spans="1:7" s="44" customFormat="1" ht="15.75" x14ac:dyDescent="0.25">
      <c r="A147" s="81">
        <v>11</v>
      </c>
      <c r="B147" s="81" t="s">
        <v>805</v>
      </c>
      <c r="C147" s="81" t="s">
        <v>167</v>
      </c>
      <c r="D147" s="81" t="s">
        <v>831</v>
      </c>
      <c r="E147" s="84">
        <v>8000000</v>
      </c>
      <c r="F147" s="81">
        <v>0</v>
      </c>
      <c r="G147" s="83">
        <v>8000000</v>
      </c>
    </row>
    <row r="148" spans="1:7" ht="15.75" x14ac:dyDescent="0.25">
      <c r="A148" s="68"/>
      <c r="B148" s="68" t="s">
        <v>825</v>
      </c>
      <c r="C148" s="68"/>
      <c r="D148" s="68"/>
      <c r="E148" s="90"/>
      <c r="F148" s="68"/>
      <c r="G148" s="61"/>
    </row>
    <row r="149" spans="1:7" ht="15.75" x14ac:dyDescent="0.25">
      <c r="A149" s="68"/>
      <c r="B149" s="68" t="s">
        <v>826</v>
      </c>
      <c r="C149" s="68"/>
      <c r="D149" s="68"/>
      <c r="E149" s="90"/>
      <c r="F149" s="68"/>
      <c r="G149" s="61"/>
    </row>
    <row r="150" spans="1:7" ht="15.75" x14ac:dyDescent="0.25">
      <c r="A150" s="68"/>
      <c r="B150" s="68" t="s">
        <v>827</v>
      </c>
      <c r="C150" s="68"/>
      <c r="D150" s="68"/>
      <c r="E150" s="90"/>
      <c r="F150" s="68"/>
      <c r="G150" s="61"/>
    </row>
    <row r="151" spans="1:7" ht="15.75" x14ac:dyDescent="0.25">
      <c r="A151" s="68"/>
      <c r="B151" s="68" t="s">
        <v>828</v>
      </c>
      <c r="C151" s="68"/>
      <c r="D151" s="68"/>
      <c r="E151" s="90"/>
      <c r="F151" s="68"/>
      <c r="G151" s="61"/>
    </row>
    <row r="152" spans="1:7" ht="15.75" x14ac:dyDescent="0.25">
      <c r="A152" s="68"/>
      <c r="B152" s="68" t="s">
        <v>829</v>
      </c>
      <c r="C152" s="68"/>
      <c r="D152" s="68"/>
      <c r="E152" s="90"/>
      <c r="F152" s="68"/>
      <c r="G152" s="61"/>
    </row>
    <row r="153" spans="1:7" ht="15.75" x14ac:dyDescent="0.25">
      <c r="A153" s="68"/>
      <c r="B153" s="68"/>
      <c r="C153" s="68"/>
      <c r="D153" s="68"/>
      <c r="E153" s="90"/>
      <c r="F153" s="68"/>
      <c r="G153" s="61"/>
    </row>
    <row r="154" spans="1:7" s="24" customFormat="1" ht="15" x14ac:dyDescent="0.25">
      <c r="A154" s="74">
        <v>12</v>
      </c>
      <c r="B154" s="74" t="s">
        <v>1484</v>
      </c>
      <c r="C154" s="74" t="s">
        <v>15</v>
      </c>
      <c r="D154" s="74" t="s">
        <v>831</v>
      </c>
      <c r="E154" s="9">
        <v>5000000</v>
      </c>
      <c r="F154" s="9">
        <v>831700</v>
      </c>
      <c r="G154" s="9">
        <f>E154-F154</f>
        <v>4168300</v>
      </c>
    </row>
    <row r="155" spans="1:7" x14ac:dyDescent="0.2">
      <c r="A155" s="14"/>
      <c r="B155" s="14" t="s">
        <v>1479</v>
      </c>
      <c r="C155" s="14"/>
      <c r="D155" s="14"/>
      <c r="E155" s="14"/>
      <c r="F155" s="4"/>
      <c r="G155" s="293"/>
    </row>
    <row r="156" spans="1:7" x14ac:dyDescent="0.2">
      <c r="A156" s="14"/>
      <c r="B156" s="14" t="s">
        <v>1480</v>
      </c>
      <c r="C156" s="14"/>
      <c r="D156" s="14"/>
      <c r="E156" s="14"/>
      <c r="F156" s="14"/>
      <c r="G156" s="14"/>
    </row>
    <row r="157" spans="1:7" x14ac:dyDescent="0.2">
      <c r="A157" s="14"/>
      <c r="B157" s="14" t="s">
        <v>1481</v>
      </c>
      <c r="C157" s="14"/>
      <c r="D157" s="14"/>
      <c r="E157" s="14"/>
      <c r="F157" s="14"/>
      <c r="G157" s="14"/>
    </row>
    <row r="158" spans="1:7" x14ac:dyDescent="0.2">
      <c r="A158" s="14"/>
      <c r="B158" s="14" t="s">
        <v>1482</v>
      </c>
      <c r="C158" s="14"/>
      <c r="D158" s="14"/>
      <c r="E158" s="14"/>
      <c r="F158" s="14"/>
      <c r="G158" s="14"/>
    </row>
    <row r="159" spans="1:7" x14ac:dyDescent="0.2">
      <c r="A159" s="14"/>
      <c r="B159" s="14" t="s">
        <v>1483</v>
      </c>
      <c r="C159" s="14"/>
      <c r="D159" s="14"/>
      <c r="E159" s="14"/>
      <c r="F159" s="14"/>
      <c r="G159" s="14"/>
    </row>
    <row r="160" spans="1:7" x14ac:dyDescent="0.2">
      <c r="A160" s="14"/>
      <c r="B160" s="14"/>
      <c r="C160" s="14"/>
      <c r="D160" s="14"/>
      <c r="E160" s="14"/>
      <c r="F160" s="14"/>
      <c r="G160" s="14"/>
    </row>
    <row r="161" spans="1:7" ht="15" x14ac:dyDescent="0.25">
      <c r="A161" s="74">
        <v>13</v>
      </c>
      <c r="B161" s="74" t="s">
        <v>1508</v>
      </c>
      <c r="C161" s="74" t="s">
        <v>16</v>
      </c>
      <c r="D161" s="74"/>
      <c r="E161" s="9">
        <v>4000000</v>
      </c>
      <c r="F161" s="74">
        <v>0</v>
      </c>
      <c r="G161" s="91">
        <f>E161-F161</f>
        <v>4000000</v>
      </c>
    </row>
    <row r="162" spans="1:7" x14ac:dyDescent="0.2">
      <c r="A162" s="14"/>
      <c r="B162" s="14" t="s">
        <v>1509</v>
      </c>
      <c r="C162" s="14"/>
      <c r="D162" s="14"/>
      <c r="E162" s="14"/>
      <c r="F162" s="14"/>
      <c r="G162" s="14"/>
    </row>
    <row r="163" spans="1:7" x14ac:dyDescent="0.2">
      <c r="A163" s="14"/>
      <c r="B163" s="14" t="s">
        <v>1510</v>
      </c>
      <c r="C163" s="14"/>
      <c r="D163" s="14"/>
      <c r="E163" s="14"/>
      <c r="F163" s="14"/>
      <c r="G163" s="14"/>
    </row>
    <row r="164" spans="1:7" x14ac:dyDescent="0.2">
      <c r="A164" s="14"/>
      <c r="B164" s="14" t="s">
        <v>1511</v>
      </c>
      <c r="C164" s="14"/>
      <c r="D164" s="14"/>
      <c r="E164" s="14"/>
      <c r="F164" s="14"/>
      <c r="G164" s="14"/>
    </row>
    <row r="165" spans="1:7" x14ac:dyDescent="0.2">
      <c r="A165" s="14"/>
      <c r="B165" s="14" t="s">
        <v>1512</v>
      </c>
      <c r="C165" s="14"/>
      <c r="D165" s="14"/>
      <c r="E165" s="14"/>
      <c r="F165" s="14"/>
      <c r="G165" s="14"/>
    </row>
    <row r="166" spans="1:7" x14ac:dyDescent="0.2">
      <c r="A166" s="14"/>
      <c r="B166" s="14"/>
      <c r="C166" s="14"/>
      <c r="D166" s="14"/>
      <c r="E166" s="14"/>
      <c r="F166" s="14"/>
      <c r="G166" s="14"/>
    </row>
    <row r="167" spans="1:7" x14ac:dyDescent="0.2">
      <c r="A167" s="14"/>
      <c r="B167" s="14"/>
      <c r="C167" s="14"/>
      <c r="D167" s="14"/>
      <c r="E167" s="14"/>
      <c r="F167" s="14"/>
      <c r="G167" s="14"/>
    </row>
    <row r="168" spans="1:7" x14ac:dyDescent="0.2">
      <c r="A168" s="14"/>
      <c r="B168" s="14"/>
      <c r="C168" s="14"/>
      <c r="D168" s="14"/>
      <c r="E168" s="14"/>
      <c r="F168" s="14"/>
      <c r="G168" s="14"/>
    </row>
    <row r="169" spans="1:7" x14ac:dyDescent="0.2">
      <c r="A169" s="14"/>
      <c r="B169" s="14"/>
      <c r="C169" s="14"/>
      <c r="D169" s="14"/>
      <c r="E169" s="14"/>
      <c r="F169" s="14"/>
      <c r="G169" s="14"/>
    </row>
    <row r="170" spans="1:7" x14ac:dyDescent="0.2">
      <c r="A170" s="14"/>
      <c r="B170" s="14"/>
      <c r="C170" s="14"/>
      <c r="D170" s="14"/>
      <c r="E170" s="14"/>
      <c r="F170" s="14"/>
      <c r="G170" s="14"/>
    </row>
    <row r="171" spans="1:7" x14ac:dyDescent="0.2">
      <c r="A171" s="14"/>
      <c r="B171" s="14"/>
      <c r="C171" s="14"/>
      <c r="D171" s="14"/>
      <c r="E171" s="14"/>
      <c r="F171" s="14"/>
      <c r="G171" s="14"/>
    </row>
    <row r="172" spans="1:7" x14ac:dyDescent="0.2">
      <c r="A172" s="14"/>
      <c r="B172" s="14"/>
      <c r="C172" s="14"/>
      <c r="D172" s="14"/>
      <c r="E172" s="14"/>
      <c r="F172" s="14"/>
      <c r="G172" s="14"/>
    </row>
    <row r="173" spans="1:7" x14ac:dyDescent="0.2">
      <c r="A173" s="14"/>
      <c r="B173" s="14"/>
      <c r="C173" s="14"/>
      <c r="D173" s="14"/>
      <c r="E173" s="14"/>
      <c r="F173" s="14"/>
      <c r="G173" s="14"/>
    </row>
    <row r="174" spans="1:7" x14ac:dyDescent="0.2">
      <c r="A174" s="14"/>
      <c r="B174" s="14"/>
      <c r="C174" s="14"/>
      <c r="D174" s="14"/>
      <c r="E174" s="14"/>
      <c r="F174" s="14"/>
      <c r="G174" s="14"/>
    </row>
    <row r="175" spans="1:7" x14ac:dyDescent="0.2">
      <c r="A175" s="14"/>
      <c r="B175" s="14"/>
      <c r="C175" s="14"/>
      <c r="D175" s="14"/>
      <c r="E175" s="14"/>
      <c r="F175" s="14"/>
      <c r="G175" s="14"/>
    </row>
  </sheetData>
  <mergeCells count="2">
    <mergeCell ref="F1:G1"/>
    <mergeCell ref="B1:E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abSelected="1" topLeftCell="A149" zoomScaleNormal="100" workbookViewId="0">
      <selection activeCell="I223" sqref="I223"/>
    </sheetView>
  </sheetViews>
  <sheetFormatPr defaultColWidth="9.140625" defaultRowHeight="14.25" x14ac:dyDescent="0.2"/>
  <cols>
    <col min="1" max="1" width="6.85546875" style="21" customWidth="1"/>
    <col min="2" max="2" width="41.42578125" style="21" customWidth="1"/>
    <col min="3" max="3" width="15.140625" style="21" customWidth="1"/>
    <col min="4" max="4" width="12.5703125" style="21" customWidth="1"/>
    <col min="5" max="5" width="15.42578125" style="21" customWidth="1"/>
    <col min="6" max="6" width="14" style="21" customWidth="1"/>
    <col min="7" max="7" width="14.28515625" style="21" customWidth="1"/>
    <col min="8" max="16384" width="9.140625" style="21"/>
  </cols>
  <sheetData>
    <row r="1" spans="1:7" ht="15.75" x14ac:dyDescent="0.2">
      <c r="A1" s="142"/>
      <c r="B1" s="341" t="s">
        <v>143</v>
      </c>
      <c r="C1" s="341"/>
      <c r="D1" s="341"/>
      <c r="E1" s="341"/>
      <c r="F1" s="142"/>
      <c r="G1" s="142"/>
    </row>
    <row r="2" spans="1:7" ht="51" customHeight="1" x14ac:dyDescent="0.2">
      <c r="A2" s="118" t="s">
        <v>0</v>
      </c>
      <c r="B2" s="120" t="s">
        <v>1</v>
      </c>
      <c r="C2" s="120" t="s">
        <v>2</v>
      </c>
      <c r="D2" s="120" t="s">
        <v>136</v>
      </c>
      <c r="E2" s="120" t="s">
        <v>4</v>
      </c>
      <c r="F2" s="120" t="s">
        <v>5</v>
      </c>
      <c r="G2" s="155" t="s">
        <v>6</v>
      </c>
    </row>
    <row r="3" spans="1:7" s="24" customFormat="1" ht="15.75" x14ac:dyDescent="0.25">
      <c r="A3" s="59">
        <v>1</v>
      </c>
      <c r="B3" s="59" t="s">
        <v>113</v>
      </c>
      <c r="C3" s="59" t="s">
        <v>21</v>
      </c>
      <c r="D3" s="105" t="s">
        <v>111</v>
      </c>
      <c r="E3" s="61">
        <v>3000000</v>
      </c>
      <c r="F3" s="61">
        <v>2260000</v>
      </c>
      <c r="G3" s="62">
        <f>E3-F3</f>
        <v>740000</v>
      </c>
    </row>
    <row r="4" spans="1:7" ht="15" x14ac:dyDescent="0.2">
      <c r="A4" s="68"/>
      <c r="B4" s="68" t="s">
        <v>938</v>
      </c>
      <c r="C4" s="68"/>
      <c r="D4" s="108"/>
      <c r="E4" s="88"/>
      <c r="F4" s="90"/>
      <c r="G4" s="90"/>
    </row>
    <row r="5" spans="1:7" ht="15" x14ac:dyDescent="0.2">
      <c r="A5" s="68"/>
      <c r="B5" s="68" t="s">
        <v>939</v>
      </c>
      <c r="C5" s="68"/>
      <c r="D5" s="108"/>
      <c r="E5" s="88"/>
      <c r="F5" s="90"/>
      <c r="G5" s="90"/>
    </row>
    <row r="6" spans="1:7" ht="15" x14ac:dyDescent="0.2">
      <c r="A6" s="68"/>
      <c r="B6" s="142" t="s">
        <v>940</v>
      </c>
      <c r="C6" s="68"/>
      <c r="D6" s="108"/>
      <c r="E6" s="88"/>
      <c r="F6" s="90"/>
      <c r="G6" s="90"/>
    </row>
    <row r="7" spans="1:7" ht="15" x14ac:dyDescent="0.2">
      <c r="A7" s="68"/>
      <c r="B7" s="68" t="s">
        <v>941</v>
      </c>
      <c r="C7" s="68"/>
      <c r="D7" s="108"/>
      <c r="E7" s="88"/>
      <c r="F7" s="90"/>
      <c r="G7" s="90"/>
    </row>
    <row r="8" spans="1:7" ht="15" x14ac:dyDescent="0.2">
      <c r="A8" s="68"/>
      <c r="B8" s="68" t="s">
        <v>942</v>
      </c>
      <c r="C8" s="68"/>
      <c r="D8" s="108"/>
      <c r="E8" s="88"/>
      <c r="F8" s="90"/>
      <c r="G8" s="90"/>
    </row>
    <row r="9" spans="1:7" ht="15" x14ac:dyDescent="0.2">
      <c r="A9" s="68"/>
      <c r="B9" s="68" t="s">
        <v>943</v>
      </c>
      <c r="C9" s="68"/>
      <c r="D9" s="108"/>
      <c r="E9" s="88"/>
      <c r="F9" s="90"/>
      <c r="G9" s="90"/>
    </row>
    <row r="10" spans="1:7" ht="15" x14ac:dyDescent="0.2">
      <c r="A10" s="68"/>
      <c r="B10" s="68" t="s">
        <v>944</v>
      </c>
      <c r="C10" s="68"/>
      <c r="D10" s="108"/>
      <c r="E10" s="88"/>
      <c r="F10" s="90"/>
      <c r="G10" s="90"/>
    </row>
    <row r="11" spans="1:7" ht="15" x14ac:dyDescent="0.2">
      <c r="A11" s="68"/>
      <c r="B11" s="68" t="s">
        <v>945</v>
      </c>
      <c r="C11" s="68"/>
      <c r="D11" s="108"/>
      <c r="E11" s="88"/>
      <c r="F11" s="90"/>
      <c r="G11" s="90"/>
    </row>
    <row r="12" spans="1:7" ht="15" x14ac:dyDescent="0.2">
      <c r="A12" s="68"/>
      <c r="B12" s="68" t="s">
        <v>946</v>
      </c>
      <c r="C12" s="68"/>
      <c r="D12" s="108"/>
      <c r="E12" s="88"/>
      <c r="F12" s="90"/>
      <c r="G12" s="90"/>
    </row>
    <row r="13" spans="1:7" ht="15" x14ac:dyDescent="0.2">
      <c r="A13" s="68"/>
      <c r="B13" s="68" t="s">
        <v>947</v>
      </c>
      <c r="C13" s="68"/>
      <c r="D13" s="108"/>
      <c r="E13" s="88"/>
      <c r="F13" s="90"/>
      <c r="G13" s="90"/>
    </row>
    <row r="14" spans="1:7" ht="15" x14ac:dyDescent="0.2">
      <c r="A14" s="68"/>
      <c r="B14" s="68" t="s">
        <v>948</v>
      </c>
      <c r="C14" s="68"/>
      <c r="D14" s="108"/>
      <c r="E14" s="88"/>
      <c r="F14" s="90"/>
      <c r="G14" s="90"/>
    </row>
    <row r="15" spans="1:7" ht="15" x14ac:dyDescent="0.2">
      <c r="A15" s="68"/>
      <c r="B15" s="68" t="s">
        <v>949</v>
      </c>
      <c r="C15" s="68"/>
      <c r="D15" s="108"/>
      <c r="E15" s="88"/>
      <c r="F15" s="90"/>
      <c r="G15" s="90"/>
    </row>
    <row r="16" spans="1:7" ht="15" x14ac:dyDescent="0.2">
      <c r="A16" s="68"/>
      <c r="B16" s="68" t="s">
        <v>950</v>
      </c>
      <c r="C16" s="68"/>
      <c r="D16" s="108"/>
      <c r="E16" s="88"/>
      <c r="F16" s="90"/>
      <c r="G16" s="90"/>
    </row>
    <row r="17" spans="1:7" ht="15" x14ac:dyDescent="0.2">
      <c r="A17" s="68"/>
      <c r="B17" s="68" t="s">
        <v>951</v>
      </c>
      <c r="C17" s="68"/>
      <c r="D17" s="108"/>
      <c r="E17" s="88"/>
      <c r="F17" s="90"/>
      <c r="G17" s="90"/>
    </row>
    <row r="18" spans="1:7" ht="15" x14ac:dyDescent="0.2">
      <c r="A18" s="68"/>
      <c r="B18" s="68" t="s">
        <v>952</v>
      </c>
      <c r="C18" s="68"/>
      <c r="D18" s="108"/>
      <c r="E18" s="88"/>
      <c r="F18" s="90"/>
      <c r="G18" s="90"/>
    </row>
    <row r="19" spans="1:7" ht="15" x14ac:dyDescent="0.2">
      <c r="A19" s="68"/>
      <c r="B19" s="68"/>
      <c r="C19" s="68"/>
      <c r="D19" s="108"/>
      <c r="E19" s="88"/>
      <c r="F19" s="90"/>
      <c r="G19" s="90"/>
    </row>
    <row r="20" spans="1:7" s="24" customFormat="1" ht="15.75" x14ac:dyDescent="0.25">
      <c r="A20" s="59">
        <v>2</v>
      </c>
      <c r="B20" s="59" t="s">
        <v>115</v>
      </c>
      <c r="C20" s="59" t="s">
        <v>139</v>
      </c>
      <c r="D20" s="105" t="s">
        <v>111</v>
      </c>
      <c r="E20" s="61">
        <v>3000000</v>
      </c>
      <c r="F20" s="61">
        <v>334000</v>
      </c>
      <c r="G20" s="62">
        <f>E20-F20</f>
        <v>2666000</v>
      </c>
    </row>
    <row r="21" spans="1:7" ht="15" x14ac:dyDescent="0.2">
      <c r="A21" s="68"/>
      <c r="B21" s="68" t="s">
        <v>902</v>
      </c>
      <c r="C21" s="68"/>
      <c r="D21" s="108"/>
      <c r="E21" s="88"/>
      <c r="F21" s="90"/>
      <c r="G21" s="90"/>
    </row>
    <row r="22" spans="1:7" ht="15" x14ac:dyDescent="0.2">
      <c r="A22" s="68"/>
      <c r="B22" s="68" t="s">
        <v>903</v>
      </c>
      <c r="C22" s="68"/>
      <c r="D22" s="108"/>
      <c r="E22" s="88"/>
      <c r="F22" s="90"/>
      <c r="G22" s="90"/>
    </row>
    <row r="23" spans="1:7" ht="15" x14ac:dyDescent="0.2">
      <c r="A23" s="68"/>
      <c r="B23" s="68" t="s">
        <v>904</v>
      </c>
      <c r="C23" s="68"/>
      <c r="D23" s="108"/>
      <c r="E23" s="88"/>
      <c r="F23" s="90"/>
      <c r="G23" s="90"/>
    </row>
    <row r="24" spans="1:7" ht="15" x14ac:dyDescent="0.2">
      <c r="A24" s="68"/>
      <c r="B24" s="68" t="s">
        <v>905</v>
      </c>
      <c r="C24" s="68"/>
      <c r="D24" s="108"/>
      <c r="E24" s="88"/>
      <c r="F24" s="90"/>
      <c r="G24" s="90"/>
    </row>
    <row r="25" spans="1:7" ht="15" x14ac:dyDescent="0.2">
      <c r="A25" s="68"/>
      <c r="B25" s="68" t="s">
        <v>906</v>
      </c>
      <c r="C25" s="68"/>
      <c r="D25" s="108"/>
      <c r="E25" s="88"/>
      <c r="F25" s="90"/>
      <c r="G25" s="90"/>
    </row>
    <row r="26" spans="1:7" ht="15" x14ac:dyDescent="0.2">
      <c r="A26" s="68"/>
      <c r="B26" s="68" t="s">
        <v>907</v>
      </c>
      <c r="C26" s="68"/>
      <c r="D26" s="108"/>
      <c r="E26" s="88"/>
      <c r="F26" s="90"/>
      <c r="G26" s="90"/>
    </row>
    <row r="27" spans="1:7" ht="15" x14ac:dyDescent="0.2">
      <c r="A27" s="68"/>
      <c r="B27" s="68" t="s">
        <v>908</v>
      </c>
      <c r="C27" s="68"/>
      <c r="D27" s="108"/>
      <c r="E27" s="88"/>
      <c r="F27" s="90"/>
      <c r="G27" s="90"/>
    </row>
    <row r="28" spans="1:7" ht="15" x14ac:dyDescent="0.2">
      <c r="A28" s="68"/>
      <c r="B28" s="68" t="s">
        <v>909</v>
      </c>
      <c r="C28" s="68"/>
      <c r="D28" s="108"/>
      <c r="E28" s="88"/>
      <c r="F28" s="90"/>
      <c r="G28" s="90"/>
    </row>
    <row r="29" spans="1:7" ht="15" x14ac:dyDescent="0.2">
      <c r="A29" s="68"/>
      <c r="B29" s="68" t="s">
        <v>910</v>
      </c>
      <c r="C29" s="68"/>
      <c r="D29" s="108"/>
      <c r="E29" s="88"/>
      <c r="F29" s="90"/>
      <c r="G29" s="90"/>
    </row>
    <row r="30" spans="1:7" ht="15" x14ac:dyDescent="0.2">
      <c r="A30" s="68"/>
      <c r="B30" s="68" t="s">
        <v>911</v>
      </c>
      <c r="C30" s="68"/>
      <c r="D30" s="108"/>
      <c r="E30" s="88"/>
      <c r="F30" s="90"/>
      <c r="G30" s="90"/>
    </row>
    <row r="31" spans="1:7" ht="15" x14ac:dyDescent="0.2">
      <c r="A31" s="68"/>
      <c r="B31" s="68" t="s">
        <v>912</v>
      </c>
      <c r="C31" s="68"/>
      <c r="D31" s="108"/>
      <c r="E31" s="88"/>
      <c r="F31" s="90"/>
      <c r="G31" s="90"/>
    </row>
    <row r="32" spans="1:7" ht="15" x14ac:dyDescent="0.2">
      <c r="A32" s="68"/>
      <c r="B32" s="68" t="s">
        <v>913</v>
      </c>
      <c r="C32" s="68"/>
      <c r="D32" s="108"/>
      <c r="E32" s="88"/>
      <c r="F32" s="90"/>
      <c r="G32" s="90"/>
    </row>
    <row r="33" spans="1:7" ht="15" x14ac:dyDescent="0.2">
      <c r="A33" s="68"/>
      <c r="B33" s="68"/>
      <c r="C33" s="68"/>
      <c r="D33" s="108"/>
      <c r="E33" s="88"/>
      <c r="F33" s="90"/>
      <c r="G33" s="90"/>
    </row>
    <row r="34" spans="1:7" s="24" customFormat="1" ht="27" customHeight="1" x14ac:dyDescent="0.25">
      <c r="A34" s="156">
        <v>3</v>
      </c>
      <c r="B34" s="92" t="s">
        <v>60</v>
      </c>
      <c r="C34" s="92" t="s">
        <v>891</v>
      </c>
      <c r="D34" s="82">
        <v>43523</v>
      </c>
      <c r="E34" s="157">
        <v>4000000</v>
      </c>
      <c r="F34" s="158">
        <v>225000</v>
      </c>
      <c r="G34" s="159">
        <f>E34-F34</f>
        <v>3775000</v>
      </c>
    </row>
    <row r="35" spans="1:7" ht="15" x14ac:dyDescent="0.2">
      <c r="A35" s="160"/>
      <c r="B35" s="68" t="s">
        <v>880</v>
      </c>
      <c r="C35" s="68"/>
      <c r="D35" s="68"/>
      <c r="E35" s="68"/>
      <c r="F35" s="161"/>
      <c r="G35" s="162"/>
    </row>
    <row r="36" spans="1:7" ht="15" x14ac:dyDescent="0.2">
      <c r="A36" s="160"/>
      <c r="B36" s="68" t="s">
        <v>881</v>
      </c>
      <c r="C36" s="68"/>
      <c r="D36" s="68"/>
      <c r="E36" s="68"/>
      <c r="F36" s="161"/>
      <c r="G36" s="162"/>
    </row>
    <row r="37" spans="1:7" ht="15" x14ac:dyDescent="0.2">
      <c r="A37" s="160"/>
      <c r="B37" s="68" t="s">
        <v>882</v>
      </c>
      <c r="C37" s="68"/>
      <c r="D37" s="68"/>
      <c r="E37" s="68"/>
      <c r="F37" s="161"/>
      <c r="G37" s="162"/>
    </row>
    <row r="38" spans="1:7" ht="15" x14ac:dyDescent="0.2">
      <c r="A38" s="160"/>
      <c r="B38" s="68" t="s">
        <v>690</v>
      </c>
      <c r="C38" s="68"/>
      <c r="D38" s="68"/>
      <c r="E38" s="68"/>
      <c r="F38" s="161"/>
      <c r="G38" s="162"/>
    </row>
    <row r="39" spans="1:7" ht="15" x14ac:dyDescent="0.2">
      <c r="A39" s="160"/>
      <c r="B39" s="68" t="s">
        <v>883</v>
      </c>
      <c r="C39" s="68"/>
      <c r="D39" s="68"/>
      <c r="E39" s="68"/>
      <c r="F39" s="161"/>
      <c r="G39" s="162"/>
    </row>
    <row r="40" spans="1:7" ht="15" x14ac:dyDescent="0.2">
      <c r="A40" s="160"/>
      <c r="B40" s="68" t="s">
        <v>884</v>
      </c>
      <c r="C40" s="68"/>
      <c r="D40" s="68"/>
      <c r="E40" s="68"/>
      <c r="F40" s="161"/>
      <c r="G40" s="162"/>
    </row>
    <row r="41" spans="1:7" ht="15" x14ac:dyDescent="0.2">
      <c r="A41" s="160"/>
      <c r="B41" s="68" t="s">
        <v>885</v>
      </c>
      <c r="C41" s="68"/>
      <c r="D41" s="68"/>
      <c r="E41" s="68"/>
      <c r="F41" s="161"/>
      <c r="G41" s="162"/>
    </row>
    <row r="42" spans="1:7" ht="15" x14ac:dyDescent="0.2">
      <c r="A42" s="160"/>
      <c r="B42" s="68" t="s">
        <v>886</v>
      </c>
      <c r="C42" s="68"/>
      <c r="D42" s="68"/>
      <c r="E42" s="68"/>
      <c r="F42" s="161"/>
      <c r="G42" s="162"/>
    </row>
    <row r="43" spans="1:7" ht="15" x14ac:dyDescent="0.2">
      <c r="A43" s="160"/>
      <c r="B43" s="68" t="s">
        <v>887</v>
      </c>
      <c r="C43" s="68"/>
      <c r="D43" s="68"/>
      <c r="E43" s="68"/>
      <c r="F43" s="161"/>
      <c r="G43" s="162"/>
    </row>
    <row r="44" spans="1:7" ht="15" x14ac:dyDescent="0.2">
      <c r="A44" s="160"/>
      <c r="B44" s="68" t="s">
        <v>888</v>
      </c>
      <c r="C44" s="68"/>
      <c r="D44" s="68"/>
      <c r="E44" s="68"/>
      <c r="F44" s="161"/>
      <c r="G44" s="162"/>
    </row>
    <row r="45" spans="1:7" ht="15" x14ac:dyDescent="0.2">
      <c r="A45" s="160"/>
      <c r="B45" s="68" t="s">
        <v>889</v>
      </c>
      <c r="C45" s="68"/>
      <c r="D45" s="68"/>
      <c r="E45" s="68"/>
      <c r="F45" s="161"/>
      <c r="G45" s="162"/>
    </row>
    <row r="46" spans="1:7" ht="15" x14ac:dyDescent="0.2">
      <c r="A46" s="160"/>
      <c r="B46" s="68" t="s">
        <v>890</v>
      </c>
      <c r="C46" s="68"/>
      <c r="D46" s="68"/>
      <c r="E46" s="68"/>
      <c r="F46" s="161"/>
      <c r="G46" s="162"/>
    </row>
    <row r="47" spans="1:7" s="24" customFormat="1" ht="29.25" customHeight="1" x14ac:dyDescent="0.25">
      <c r="A47" s="81">
        <v>4</v>
      </c>
      <c r="B47" s="92" t="s">
        <v>72</v>
      </c>
      <c r="C47" s="92" t="s">
        <v>73</v>
      </c>
      <c r="D47" s="93">
        <v>43405</v>
      </c>
      <c r="E47" s="157">
        <v>3000000</v>
      </c>
      <c r="F47" s="163">
        <v>1200000</v>
      </c>
      <c r="G47" s="164">
        <f>E47-F47</f>
        <v>1800000</v>
      </c>
    </row>
    <row r="48" spans="1:7" s="24" customFormat="1" ht="18" customHeight="1" x14ac:dyDescent="0.25">
      <c r="A48" s="81"/>
      <c r="B48" s="97" t="s">
        <v>1458</v>
      </c>
      <c r="C48" s="92"/>
      <c r="D48" s="93"/>
      <c r="E48" s="157"/>
      <c r="F48" s="163"/>
      <c r="G48" s="164"/>
    </row>
    <row r="49" spans="1:7" s="24" customFormat="1" ht="20.25" customHeight="1" x14ac:dyDescent="0.25">
      <c r="A49" s="81"/>
      <c r="B49" s="97" t="s">
        <v>1459</v>
      </c>
      <c r="C49" s="92"/>
      <c r="D49" s="93"/>
      <c r="E49" s="157"/>
      <c r="F49" s="163"/>
      <c r="G49" s="164"/>
    </row>
    <row r="50" spans="1:7" s="24" customFormat="1" ht="21.75" customHeight="1" x14ac:dyDescent="0.25">
      <c r="A50" s="81"/>
      <c r="B50" s="97" t="s">
        <v>1460</v>
      </c>
      <c r="C50" s="92"/>
      <c r="D50" s="93"/>
      <c r="E50" s="157"/>
      <c r="F50" s="163"/>
      <c r="G50" s="164"/>
    </row>
    <row r="51" spans="1:7" s="24" customFormat="1" ht="19.5" customHeight="1" x14ac:dyDescent="0.25">
      <c r="A51" s="81"/>
      <c r="B51" s="97" t="s">
        <v>1461</v>
      </c>
      <c r="C51" s="92"/>
      <c r="D51" s="93"/>
      <c r="E51" s="157"/>
      <c r="F51" s="163"/>
      <c r="G51" s="164"/>
    </row>
    <row r="52" spans="1:7" ht="19.5" customHeight="1" x14ac:dyDescent="0.2">
      <c r="A52" s="122"/>
      <c r="B52" s="97" t="s">
        <v>1462</v>
      </c>
      <c r="C52" s="97"/>
      <c r="D52" s="98"/>
      <c r="E52" s="166"/>
      <c r="F52" s="167"/>
      <c r="G52" s="168"/>
    </row>
    <row r="53" spans="1:7" ht="15" x14ac:dyDescent="0.2">
      <c r="A53" s="68"/>
      <c r="B53" s="68"/>
      <c r="C53" s="68"/>
      <c r="D53" s="68"/>
      <c r="E53" s="68"/>
      <c r="F53" s="68"/>
      <c r="G53" s="68"/>
    </row>
    <row r="54" spans="1:7" ht="0.75" hidden="1" customHeight="1" x14ac:dyDescent="0.25">
      <c r="A54" s="68"/>
      <c r="B54" s="346" t="s">
        <v>74</v>
      </c>
      <c r="C54" s="346"/>
      <c r="D54" s="346"/>
      <c r="E54" s="346"/>
      <c r="F54" s="346"/>
      <c r="G54" s="346"/>
    </row>
    <row r="55" spans="1:7" ht="0.75" hidden="1" customHeight="1" x14ac:dyDescent="0.25">
      <c r="A55" s="68"/>
      <c r="B55" s="169"/>
      <c r="C55" s="169"/>
      <c r="D55" s="169"/>
      <c r="E55" s="169"/>
      <c r="F55" s="169"/>
      <c r="G55" s="169"/>
    </row>
    <row r="56" spans="1:7" ht="0.75" customHeight="1" x14ac:dyDescent="0.25">
      <c r="A56" s="68"/>
      <c r="B56" s="169"/>
      <c r="C56" s="169"/>
      <c r="D56" s="169"/>
      <c r="E56" s="169"/>
      <c r="F56" s="169"/>
      <c r="G56" s="169"/>
    </row>
    <row r="57" spans="1:7" ht="0.75" customHeight="1" x14ac:dyDescent="0.25">
      <c r="A57" s="68"/>
      <c r="B57" s="169"/>
      <c r="C57" s="169"/>
      <c r="D57" s="169"/>
      <c r="E57" s="169"/>
      <c r="F57" s="169"/>
      <c r="G57" s="169"/>
    </row>
    <row r="58" spans="1:7" s="24" customFormat="1" ht="31.5" x14ac:dyDescent="0.25">
      <c r="A58" s="92">
        <v>5</v>
      </c>
      <c r="B58" s="92" t="s">
        <v>81</v>
      </c>
      <c r="C58" s="92" t="s">
        <v>55</v>
      </c>
      <c r="D58" s="102">
        <v>42948</v>
      </c>
      <c r="E58" s="103">
        <v>11000000</v>
      </c>
      <c r="F58" s="170">
        <v>5870000</v>
      </c>
      <c r="G58" s="171">
        <f>E58-F58</f>
        <v>5130000</v>
      </c>
    </row>
    <row r="59" spans="1:7" ht="15" x14ac:dyDescent="0.2">
      <c r="A59" s="97"/>
      <c r="B59" s="68" t="s">
        <v>856</v>
      </c>
      <c r="C59" s="68"/>
      <c r="D59" s="68"/>
      <c r="E59" s="107"/>
      <c r="F59" s="172"/>
      <c r="G59" s="173"/>
    </row>
    <row r="60" spans="1:7" ht="15" x14ac:dyDescent="0.2">
      <c r="A60" s="97"/>
      <c r="B60" s="68" t="s">
        <v>857</v>
      </c>
      <c r="C60" s="68"/>
      <c r="D60" s="68"/>
      <c r="E60" s="107"/>
      <c r="F60" s="172"/>
      <c r="G60" s="173"/>
    </row>
    <row r="61" spans="1:7" ht="15.75" x14ac:dyDescent="0.25">
      <c r="A61" s="97"/>
      <c r="B61" s="68" t="s">
        <v>858</v>
      </c>
      <c r="C61" s="59"/>
      <c r="D61" s="59"/>
      <c r="E61" s="107"/>
      <c r="F61" s="172"/>
      <c r="G61" s="173"/>
    </row>
    <row r="62" spans="1:7" ht="15" x14ac:dyDescent="0.2">
      <c r="A62" s="97"/>
      <c r="B62" s="68" t="s">
        <v>333</v>
      </c>
      <c r="C62" s="68"/>
      <c r="D62" s="68"/>
      <c r="E62" s="107"/>
      <c r="F62" s="172"/>
      <c r="G62" s="173"/>
    </row>
    <row r="63" spans="1:7" ht="15" x14ac:dyDescent="0.2">
      <c r="A63" s="97"/>
      <c r="B63" s="68" t="s">
        <v>859</v>
      </c>
      <c r="C63" s="68"/>
      <c r="D63" s="68"/>
      <c r="E63" s="107"/>
      <c r="F63" s="172"/>
      <c r="G63" s="173"/>
    </row>
    <row r="64" spans="1:7" ht="15" x14ac:dyDescent="0.2">
      <c r="A64" s="97"/>
      <c r="B64" s="68" t="s">
        <v>860</v>
      </c>
      <c r="C64" s="68"/>
      <c r="D64" s="68"/>
      <c r="E64" s="107"/>
      <c r="F64" s="172"/>
      <c r="G64" s="173"/>
    </row>
    <row r="65" spans="1:7" ht="15" x14ac:dyDescent="0.2">
      <c r="A65" s="97"/>
      <c r="B65" s="68" t="s">
        <v>861</v>
      </c>
      <c r="C65" s="68"/>
      <c r="D65" s="68"/>
      <c r="E65" s="107"/>
      <c r="F65" s="172"/>
      <c r="G65" s="173"/>
    </row>
    <row r="66" spans="1:7" ht="15" x14ac:dyDescent="0.2">
      <c r="A66" s="97"/>
      <c r="B66" s="68" t="s">
        <v>862</v>
      </c>
      <c r="C66" s="68"/>
      <c r="D66" s="68"/>
      <c r="E66" s="107"/>
      <c r="F66" s="172"/>
      <c r="G66" s="173"/>
    </row>
    <row r="67" spans="1:7" ht="15" x14ac:dyDescent="0.2">
      <c r="A67" s="97"/>
      <c r="B67" s="68" t="s">
        <v>863</v>
      </c>
      <c r="C67" s="68"/>
      <c r="D67" s="68"/>
      <c r="E67" s="107"/>
      <c r="F67" s="172"/>
      <c r="G67" s="173"/>
    </row>
    <row r="68" spans="1:7" ht="15" x14ac:dyDescent="0.2">
      <c r="A68" s="97"/>
      <c r="B68" s="68" t="s">
        <v>864</v>
      </c>
      <c r="C68" s="68"/>
      <c r="D68" s="68"/>
      <c r="E68" s="107"/>
      <c r="F68" s="172"/>
      <c r="G68" s="173"/>
    </row>
    <row r="69" spans="1:7" ht="15" x14ac:dyDescent="0.2">
      <c r="A69" s="97"/>
      <c r="B69" s="68" t="s">
        <v>865</v>
      </c>
      <c r="C69" s="68"/>
      <c r="D69" s="68"/>
      <c r="E69" s="107"/>
      <c r="F69" s="172"/>
      <c r="G69" s="173"/>
    </row>
    <row r="70" spans="1:7" ht="15" x14ac:dyDescent="0.2">
      <c r="A70" s="97"/>
      <c r="B70" s="68" t="s">
        <v>866</v>
      </c>
      <c r="C70" s="68"/>
      <c r="D70" s="68"/>
      <c r="E70" s="107"/>
      <c r="F70" s="172"/>
      <c r="G70" s="173"/>
    </row>
    <row r="71" spans="1:7" ht="15" x14ac:dyDescent="0.2">
      <c r="A71" s="97"/>
      <c r="B71" s="68" t="s">
        <v>867</v>
      </c>
      <c r="C71" s="68"/>
      <c r="D71" s="68"/>
      <c r="E71" s="107"/>
      <c r="F71" s="172"/>
      <c r="G71" s="173"/>
    </row>
    <row r="72" spans="1:7" ht="15" x14ac:dyDescent="0.2">
      <c r="A72" s="97"/>
      <c r="B72" s="68" t="s">
        <v>868</v>
      </c>
      <c r="C72" s="68"/>
      <c r="D72" s="68"/>
      <c r="E72" s="107"/>
      <c r="F72" s="172"/>
      <c r="G72" s="173"/>
    </row>
    <row r="73" spans="1:7" ht="15" x14ac:dyDescent="0.2">
      <c r="A73" s="97"/>
      <c r="B73" s="68" t="s">
        <v>869</v>
      </c>
      <c r="C73" s="68"/>
      <c r="D73" s="68"/>
      <c r="E73" s="107"/>
      <c r="F73" s="172"/>
      <c r="G73" s="173"/>
    </row>
    <row r="74" spans="1:7" ht="15" x14ac:dyDescent="0.2">
      <c r="A74" s="97"/>
      <c r="B74" s="68" t="s">
        <v>870</v>
      </c>
      <c r="C74" s="68"/>
      <c r="D74" s="68"/>
      <c r="E74" s="107"/>
      <c r="F74" s="172"/>
      <c r="G74" s="173"/>
    </row>
    <row r="75" spans="1:7" ht="15" x14ac:dyDescent="0.2">
      <c r="A75" s="97"/>
      <c r="B75" s="68" t="s">
        <v>871</v>
      </c>
      <c r="C75" s="68"/>
      <c r="D75" s="68"/>
      <c r="E75" s="107"/>
      <c r="F75" s="172"/>
      <c r="G75" s="173"/>
    </row>
    <row r="76" spans="1:7" ht="15" x14ac:dyDescent="0.2">
      <c r="A76" s="97"/>
      <c r="B76" s="68" t="s">
        <v>872</v>
      </c>
      <c r="C76" s="68"/>
      <c r="D76" s="68"/>
      <c r="E76" s="107"/>
      <c r="F76" s="172"/>
      <c r="G76" s="173"/>
    </row>
    <row r="77" spans="1:7" ht="15" x14ac:dyDescent="0.2">
      <c r="A77" s="97"/>
      <c r="B77" s="68" t="s">
        <v>873</v>
      </c>
      <c r="C77" s="68"/>
      <c r="D77" s="68"/>
      <c r="E77" s="107"/>
      <c r="F77" s="172"/>
      <c r="G77" s="173"/>
    </row>
    <row r="78" spans="1:7" ht="15" x14ac:dyDescent="0.2">
      <c r="A78" s="97"/>
      <c r="B78" s="68" t="s">
        <v>874</v>
      </c>
      <c r="C78" s="68"/>
      <c r="D78" s="68"/>
      <c r="E78" s="107"/>
      <c r="F78" s="172"/>
      <c r="G78" s="173"/>
    </row>
    <row r="79" spans="1:7" ht="15" x14ac:dyDescent="0.2">
      <c r="A79" s="97"/>
      <c r="B79" s="68" t="s">
        <v>875</v>
      </c>
      <c r="C79" s="68"/>
      <c r="D79" s="68"/>
      <c r="E79" s="107"/>
      <c r="F79" s="172"/>
      <c r="G79" s="173"/>
    </row>
    <row r="80" spans="1:7" ht="15" x14ac:dyDescent="0.2">
      <c r="A80" s="97"/>
      <c r="B80" s="68" t="s">
        <v>876</v>
      </c>
      <c r="C80" s="68"/>
      <c r="D80" s="68"/>
      <c r="E80" s="107"/>
      <c r="F80" s="172"/>
      <c r="G80" s="173"/>
    </row>
    <row r="81" spans="1:7" ht="15" x14ac:dyDescent="0.2">
      <c r="A81" s="97"/>
      <c r="B81" s="68" t="s">
        <v>877</v>
      </c>
      <c r="C81" s="68"/>
      <c r="D81" s="68"/>
      <c r="E81" s="107"/>
      <c r="F81" s="172"/>
      <c r="G81" s="173"/>
    </row>
    <row r="82" spans="1:7" ht="15" x14ac:dyDescent="0.2">
      <c r="A82" s="97"/>
      <c r="B82" s="68" t="s">
        <v>878</v>
      </c>
      <c r="C82" s="68"/>
      <c r="D82" s="68"/>
      <c r="E82" s="107"/>
      <c r="F82" s="172"/>
      <c r="G82" s="173"/>
    </row>
    <row r="83" spans="1:7" ht="15" x14ac:dyDescent="0.2">
      <c r="A83" s="97"/>
      <c r="B83" s="68" t="s">
        <v>879</v>
      </c>
      <c r="C83" s="68"/>
      <c r="D83" s="68"/>
      <c r="E83" s="107"/>
      <c r="F83" s="172"/>
      <c r="G83" s="173"/>
    </row>
    <row r="84" spans="1:7" ht="15" x14ac:dyDescent="0.2">
      <c r="A84" s="97"/>
      <c r="B84" s="68"/>
      <c r="C84" s="68"/>
      <c r="D84" s="68"/>
      <c r="E84" s="107"/>
      <c r="F84" s="172"/>
      <c r="G84" s="173"/>
    </row>
    <row r="85" spans="1:7" s="24" customFormat="1" ht="31.5" x14ac:dyDescent="0.25">
      <c r="A85" s="59">
        <v>6</v>
      </c>
      <c r="B85" s="59" t="s">
        <v>26</v>
      </c>
      <c r="C85" s="92" t="s">
        <v>55</v>
      </c>
      <c r="D85" s="60">
        <v>43754</v>
      </c>
      <c r="E85" s="61">
        <v>4000000</v>
      </c>
      <c r="F85" s="104">
        <v>3005000</v>
      </c>
      <c r="G85" s="62">
        <f>E85-F85</f>
        <v>995000</v>
      </c>
    </row>
    <row r="86" spans="1:7" ht="15" x14ac:dyDescent="0.2">
      <c r="A86" s="68"/>
      <c r="B86" s="68" t="s">
        <v>953</v>
      </c>
      <c r="C86" s="97"/>
      <c r="D86" s="87"/>
      <c r="E86" s="88"/>
      <c r="F86" s="89"/>
      <c r="G86" s="90"/>
    </row>
    <row r="87" spans="1:7" ht="15" x14ac:dyDescent="0.2">
      <c r="A87" s="68"/>
      <c r="B87" s="68" t="s">
        <v>954</v>
      </c>
      <c r="C87" s="97"/>
      <c r="D87" s="87"/>
      <c r="E87" s="88"/>
      <c r="F87" s="89"/>
      <c r="G87" s="90"/>
    </row>
    <row r="88" spans="1:7" ht="15" x14ac:dyDescent="0.2">
      <c r="A88" s="68"/>
      <c r="B88" s="68" t="s">
        <v>955</v>
      </c>
      <c r="C88" s="97"/>
      <c r="D88" s="87"/>
      <c r="E88" s="88"/>
      <c r="F88" s="89"/>
      <c r="G88" s="90"/>
    </row>
    <row r="89" spans="1:7" ht="15" x14ac:dyDescent="0.2">
      <c r="A89" s="68"/>
      <c r="B89" s="68" t="s">
        <v>956</v>
      </c>
      <c r="C89" s="97"/>
      <c r="D89" s="87"/>
      <c r="E89" s="88"/>
      <c r="F89" s="89"/>
      <c r="G89" s="90"/>
    </row>
    <row r="90" spans="1:7" ht="15" x14ac:dyDescent="0.2">
      <c r="A90" s="68"/>
      <c r="B90" s="68" t="s">
        <v>957</v>
      </c>
      <c r="C90" s="97"/>
      <c r="D90" s="87"/>
      <c r="E90" s="88"/>
      <c r="F90" s="89"/>
      <c r="G90" s="90"/>
    </row>
    <row r="91" spans="1:7" ht="15" x14ac:dyDescent="0.2">
      <c r="A91" s="68"/>
      <c r="B91" s="68" t="s">
        <v>958</v>
      </c>
      <c r="C91" s="97"/>
      <c r="D91" s="87"/>
      <c r="E91" s="88"/>
      <c r="F91" s="89"/>
      <c r="G91" s="90"/>
    </row>
    <row r="92" spans="1:7" ht="15" x14ac:dyDescent="0.2">
      <c r="A92" s="68"/>
      <c r="B92" s="68" t="s">
        <v>959</v>
      </c>
      <c r="C92" s="97"/>
      <c r="D92" s="87"/>
      <c r="E92" s="88"/>
      <c r="F92" s="89"/>
      <c r="G92" s="90"/>
    </row>
    <row r="93" spans="1:7" ht="15" x14ac:dyDescent="0.2">
      <c r="A93" s="68"/>
      <c r="B93" s="68" t="s">
        <v>960</v>
      </c>
      <c r="C93" s="97"/>
      <c r="D93" s="87"/>
      <c r="E93" s="88"/>
      <c r="F93" s="89"/>
      <c r="G93" s="90"/>
    </row>
    <row r="94" spans="1:7" ht="15" x14ac:dyDescent="0.2">
      <c r="A94" s="68"/>
      <c r="B94" s="68" t="s">
        <v>961</v>
      </c>
      <c r="C94" s="97"/>
      <c r="D94" s="87"/>
      <c r="E94" s="88"/>
      <c r="F94" s="89"/>
      <c r="G94" s="90"/>
    </row>
    <row r="95" spans="1:7" ht="15" x14ac:dyDescent="0.2">
      <c r="A95" s="68"/>
      <c r="B95" s="68" t="s">
        <v>962</v>
      </c>
      <c r="C95" s="97"/>
      <c r="D95" s="87"/>
      <c r="E95" s="88"/>
      <c r="F95" s="89"/>
      <c r="G95" s="90"/>
    </row>
    <row r="96" spans="1:7" ht="15" x14ac:dyDescent="0.2">
      <c r="A96" s="68"/>
      <c r="B96" s="68" t="s">
        <v>963</v>
      </c>
      <c r="C96" s="97"/>
      <c r="D96" s="87"/>
      <c r="E96" s="88"/>
      <c r="F96" s="89"/>
      <c r="G96" s="90"/>
    </row>
    <row r="97" spans="1:7" ht="15" x14ac:dyDescent="0.2">
      <c r="A97" s="68"/>
      <c r="B97" s="68" t="s">
        <v>964</v>
      </c>
      <c r="C97" s="97"/>
      <c r="D97" s="87"/>
      <c r="E97" s="88"/>
      <c r="F97" s="89"/>
      <c r="G97" s="90"/>
    </row>
    <row r="98" spans="1:7" ht="15" x14ac:dyDescent="0.2">
      <c r="A98" s="68"/>
      <c r="B98" s="68" t="s">
        <v>965</v>
      </c>
      <c r="C98" s="97"/>
      <c r="D98" s="87"/>
      <c r="E98" s="88"/>
      <c r="F98" s="89"/>
      <c r="G98" s="90"/>
    </row>
    <row r="99" spans="1:7" ht="15" x14ac:dyDescent="0.2">
      <c r="A99" s="68"/>
      <c r="B99" s="68" t="s">
        <v>966</v>
      </c>
      <c r="C99" s="97"/>
      <c r="D99" s="87"/>
      <c r="E99" s="88"/>
      <c r="F99" s="89"/>
      <c r="G99" s="90"/>
    </row>
    <row r="100" spans="1:7" ht="15" x14ac:dyDescent="0.2">
      <c r="A100" s="68"/>
      <c r="B100" s="68" t="s">
        <v>967</v>
      </c>
      <c r="C100" s="97"/>
      <c r="D100" s="87"/>
      <c r="E100" s="88"/>
      <c r="F100" s="89"/>
      <c r="G100" s="90"/>
    </row>
    <row r="101" spans="1:7" ht="15" x14ac:dyDescent="0.2">
      <c r="A101" s="68"/>
      <c r="B101" s="68"/>
      <c r="C101" s="97"/>
      <c r="D101" s="87"/>
      <c r="E101" s="88"/>
      <c r="F101" s="89"/>
      <c r="G101" s="90"/>
    </row>
    <row r="102" spans="1:7" s="24" customFormat="1" ht="15.75" x14ac:dyDescent="0.25">
      <c r="A102" s="59">
        <v>7</v>
      </c>
      <c r="B102" s="59" t="s">
        <v>133</v>
      </c>
      <c r="C102" s="59" t="s">
        <v>139</v>
      </c>
      <c r="D102" s="105" t="s">
        <v>111</v>
      </c>
      <c r="E102" s="61">
        <v>3000000</v>
      </c>
      <c r="F102" s="104">
        <v>2000000</v>
      </c>
      <c r="G102" s="62">
        <f>E102-F102</f>
        <v>1000000</v>
      </c>
    </row>
    <row r="103" spans="1:7" ht="15" x14ac:dyDescent="0.2">
      <c r="A103" s="68"/>
      <c r="B103" s="141" t="s">
        <v>1319</v>
      </c>
      <c r="C103" s="174"/>
      <c r="D103" s="175"/>
      <c r="E103" s="88"/>
      <c r="F103" s="89"/>
      <c r="G103" s="90"/>
    </row>
    <row r="104" spans="1:7" ht="15" x14ac:dyDescent="0.2">
      <c r="A104" s="68"/>
      <c r="B104" s="141" t="s">
        <v>1320</v>
      </c>
      <c r="C104" s="174"/>
      <c r="D104" s="175"/>
      <c r="E104" s="88"/>
      <c r="F104" s="89"/>
      <c r="G104" s="90"/>
    </row>
    <row r="105" spans="1:7" ht="15" x14ac:dyDescent="0.2">
      <c r="A105" s="68"/>
      <c r="B105" s="141" t="s">
        <v>1321</v>
      </c>
      <c r="C105" s="174"/>
      <c r="D105" s="175"/>
      <c r="E105" s="88"/>
      <c r="F105" s="89"/>
      <c r="G105" s="90"/>
    </row>
    <row r="106" spans="1:7" ht="15" x14ac:dyDescent="0.2">
      <c r="A106" s="68"/>
      <c r="B106" s="141" t="s">
        <v>1322</v>
      </c>
      <c r="C106" s="174"/>
      <c r="D106" s="175"/>
      <c r="E106" s="88"/>
      <c r="F106" s="89"/>
      <c r="G106" s="90"/>
    </row>
    <row r="107" spans="1:7" ht="15" x14ac:dyDescent="0.2">
      <c r="A107" s="68"/>
      <c r="B107" s="141" t="s">
        <v>1323</v>
      </c>
      <c r="C107" s="174"/>
      <c r="D107" s="175"/>
      <c r="E107" s="88"/>
      <c r="F107" s="89"/>
      <c r="G107" s="90"/>
    </row>
    <row r="108" spans="1:7" ht="15" x14ac:dyDescent="0.2">
      <c r="A108" s="68"/>
      <c r="B108" s="141" t="s">
        <v>1324</v>
      </c>
      <c r="C108" s="174"/>
      <c r="D108" s="175"/>
      <c r="E108" s="88"/>
      <c r="F108" s="89"/>
      <c r="G108" s="90"/>
    </row>
    <row r="109" spans="1:7" ht="15" x14ac:dyDescent="0.2">
      <c r="A109" s="68"/>
      <c r="B109" s="141" t="s">
        <v>1325</v>
      </c>
      <c r="C109" s="174"/>
      <c r="D109" s="175"/>
      <c r="E109" s="88"/>
      <c r="F109" s="89"/>
      <c r="G109" s="90"/>
    </row>
    <row r="110" spans="1:7" ht="15" x14ac:dyDescent="0.2">
      <c r="A110" s="68"/>
      <c r="B110" s="141" t="s">
        <v>1326</v>
      </c>
      <c r="C110" s="174"/>
      <c r="D110" s="175"/>
      <c r="E110" s="88"/>
      <c r="F110" s="89"/>
      <c r="G110" s="90"/>
    </row>
    <row r="111" spans="1:7" ht="15" x14ac:dyDescent="0.2">
      <c r="A111" s="68"/>
      <c r="B111" s="141" t="s">
        <v>1327</v>
      </c>
      <c r="C111" s="174"/>
      <c r="D111" s="175"/>
      <c r="E111" s="88"/>
      <c r="F111" s="89"/>
      <c r="G111" s="90"/>
    </row>
    <row r="112" spans="1:7" ht="15" x14ac:dyDescent="0.2">
      <c r="A112" s="68"/>
      <c r="B112" s="141" t="s">
        <v>1328</v>
      </c>
      <c r="C112" s="174"/>
      <c r="D112" s="175"/>
      <c r="E112" s="88"/>
      <c r="F112" s="89"/>
      <c r="G112" s="90"/>
    </row>
    <row r="113" spans="1:7" ht="15" x14ac:dyDescent="0.2">
      <c r="A113" s="68"/>
      <c r="B113" s="141"/>
      <c r="C113" s="174"/>
      <c r="D113" s="175"/>
      <c r="E113" s="88"/>
      <c r="F113" s="89"/>
      <c r="G113" s="90"/>
    </row>
    <row r="114" spans="1:7" s="24" customFormat="1" ht="15.75" x14ac:dyDescent="0.25">
      <c r="A114" s="59">
        <v>8</v>
      </c>
      <c r="B114" s="59" t="s">
        <v>39</v>
      </c>
      <c r="C114" s="59" t="s">
        <v>139</v>
      </c>
      <c r="D114" s="60">
        <v>43754</v>
      </c>
      <c r="E114" s="61">
        <v>2500000</v>
      </c>
      <c r="F114" s="62">
        <v>1350000</v>
      </c>
      <c r="G114" s="61">
        <f>E114-F114</f>
        <v>1150000</v>
      </c>
    </row>
    <row r="115" spans="1:7" ht="15" x14ac:dyDescent="0.2">
      <c r="A115" s="68"/>
      <c r="B115" s="68" t="s">
        <v>1257</v>
      </c>
      <c r="C115" s="68"/>
      <c r="D115" s="87"/>
      <c r="E115" s="88"/>
      <c r="F115" s="90"/>
      <c r="G115" s="88"/>
    </row>
    <row r="116" spans="1:7" ht="15" x14ac:dyDescent="0.2">
      <c r="A116" s="68"/>
      <c r="B116" s="68" t="s">
        <v>1441</v>
      </c>
      <c r="C116" s="68"/>
      <c r="D116" s="87"/>
      <c r="E116" s="88"/>
      <c r="F116" s="90"/>
      <c r="G116" s="88"/>
    </row>
    <row r="117" spans="1:7" ht="15" x14ac:dyDescent="0.2">
      <c r="A117" s="68"/>
      <c r="B117" s="68" t="s">
        <v>1442</v>
      </c>
      <c r="C117" s="68"/>
      <c r="D117" s="87"/>
      <c r="E117" s="88"/>
      <c r="F117" s="90"/>
      <c r="G117" s="88"/>
    </row>
    <row r="118" spans="1:7" ht="15" x14ac:dyDescent="0.2">
      <c r="A118" s="68"/>
      <c r="B118" s="68" t="s">
        <v>1443</v>
      </c>
      <c r="C118" s="68"/>
      <c r="D118" s="87"/>
      <c r="E118" s="88"/>
      <c r="F118" s="90"/>
      <c r="G118" s="88"/>
    </row>
    <row r="119" spans="1:7" ht="15" x14ac:dyDescent="0.2">
      <c r="A119" s="68"/>
      <c r="B119" s="68" t="s">
        <v>1444</v>
      </c>
      <c r="C119" s="68"/>
      <c r="D119" s="87"/>
      <c r="E119" s="88"/>
      <c r="F119" s="90"/>
      <c r="G119" s="88"/>
    </row>
    <row r="120" spans="1:7" ht="15.75" x14ac:dyDescent="0.25">
      <c r="A120" s="81">
        <v>9</v>
      </c>
      <c r="B120" s="181" t="s">
        <v>134</v>
      </c>
      <c r="C120" s="92" t="s">
        <v>86</v>
      </c>
      <c r="D120" s="176" t="s">
        <v>111</v>
      </c>
      <c r="E120" s="83">
        <v>4000000</v>
      </c>
      <c r="F120" s="84">
        <v>3143000</v>
      </c>
      <c r="G120" s="83">
        <f>E120-F120</f>
        <v>857000</v>
      </c>
    </row>
    <row r="121" spans="1:7" ht="15.75" x14ac:dyDescent="0.25">
      <c r="A121" s="81"/>
      <c r="B121" s="177" t="s">
        <v>1435</v>
      </c>
      <c r="C121" s="92"/>
      <c r="D121" s="176"/>
      <c r="E121" s="83"/>
      <c r="F121" s="84"/>
      <c r="G121" s="83"/>
    </row>
    <row r="122" spans="1:7" ht="15.75" x14ac:dyDescent="0.25">
      <c r="A122" s="81"/>
      <c r="B122" s="177" t="s">
        <v>1436</v>
      </c>
      <c r="C122" s="92"/>
      <c r="D122" s="176"/>
      <c r="E122" s="83"/>
      <c r="F122" s="84"/>
      <c r="G122" s="83"/>
    </row>
    <row r="123" spans="1:7" ht="15.75" x14ac:dyDescent="0.25">
      <c r="A123" s="81"/>
      <c r="B123" s="177" t="s">
        <v>1437</v>
      </c>
      <c r="C123" s="92"/>
      <c r="D123" s="176"/>
      <c r="E123" s="83"/>
      <c r="F123" s="84"/>
      <c r="G123" s="83"/>
    </row>
    <row r="124" spans="1:7" ht="15.75" x14ac:dyDescent="0.25">
      <c r="A124" s="81"/>
      <c r="B124" s="177" t="s">
        <v>1438</v>
      </c>
      <c r="C124" s="92"/>
      <c r="D124" s="176"/>
      <c r="E124" s="83"/>
      <c r="F124" s="84"/>
      <c r="G124" s="83"/>
    </row>
    <row r="125" spans="1:7" ht="15.75" x14ac:dyDescent="0.25">
      <c r="A125" s="81"/>
      <c r="B125" s="177" t="s">
        <v>1439</v>
      </c>
      <c r="C125" s="92"/>
      <c r="D125" s="176"/>
      <c r="E125" s="83"/>
      <c r="F125" s="84"/>
      <c r="G125" s="83"/>
    </row>
    <row r="126" spans="1:7" ht="15.75" x14ac:dyDescent="0.25">
      <c r="A126" s="81"/>
      <c r="B126" s="177" t="s">
        <v>1440</v>
      </c>
      <c r="C126" s="92"/>
      <c r="D126" s="176"/>
      <c r="E126" s="83"/>
      <c r="F126" s="84"/>
      <c r="G126" s="83"/>
    </row>
    <row r="127" spans="1:7" ht="15.75" x14ac:dyDescent="0.25">
      <c r="A127" s="81"/>
      <c r="B127" s="181"/>
      <c r="C127" s="178"/>
      <c r="D127" s="179"/>
      <c r="E127" s="180"/>
      <c r="F127" s="84"/>
      <c r="G127" s="83"/>
    </row>
    <row r="128" spans="1:7" s="24" customFormat="1" ht="15.75" x14ac:dyDescent="0.25">
      <c r="A128" s="59">
        <v>10</v>
      </c>
      <c r="B128" s="59" t="s">
        <v>152</v>
      </c>
      <c r="C128" s="59" t="s">
        <v>151</v>
      </c>
      <c r="D128" s="59" t="s">
        <v>149</v>
      </c>
      <c r="E128" s="62">
        <v>3000000</v>
      </c>
      <c r="F128" s="59">
        <v>0</v>
      </c>
      <c r="G128" s="61">
        <f>E128-F128</f>
        <v>3000000</v>
      </c>
    </row>
    <row r="129" spans="1:7" ht="15.75" x14ac:dyDescent="0.25">
      <c r="A129" s="68"/>
      <c r="B129" s="68" t="s">
        <v>622</v>
      </c>
      <c r="C129" s="68"/>
      <c r="D129" s="68"/>
      <c r="E129" s="90"/>
      <c r="F129" s="68"/>
      <c r="G129" s="61"/>
    </row>
    <row r="130" spans="1:7" ht="15.75" x14ac:dyDescent="0.25">
      <c r="A130" s="68"/>
      <c r="B130" s="68" t="s">
        <v>623</v>
      </c>
      <c r="C130" s="68"/>
      <c r="D130" s="68"/>
      <c r="E130" s="90"/>
      <c r="F130" s="68"/>
      <c r="G130" s="61"/>
    </row>
    <row r="131" spans="1:7" ht="15.75" x14ac:dyDescent="0.25">
      <c r="A131" s="68"/>
      <c r="B131" s="68" t="s">
        <v>626</v>
      </c>
      <c r="C131" s="68"/>
      <c r="D131" s="68"/>
      <c r="E131" s="90"/>
      <c r="F131" s="68"/>
      <c r="G131" s="61"/>
    </row>
    <row r="132" spans="1:7" ht="15.75" x14ac:dyDescent="0.25">
      <c r="A132" s="68"/>
      <c r="B132" s="68" t="s">
        <v>624</v>
      </c>
      <c r="C132" s="68"/>
      <c r="D132" s="68"/>
      <c r="E132" s="90"/>
      <c r="F132" s="68"/>
      <c r="G132" s="61"/>
    </row>
    <row r="133" spans="1:7" ht="15.75" x14ac:dyDescent="0.25">
      <c r="A133" s="68"/>
      <c r="B133" s="68" t="s">
        <v>625</v>
      </c>
      <c r="C133" s="68"/>
      <c r="D133" s="68"/>
      <c r="E133" s="90"/>
      <c r="F133" s="68"/>
      <c r="G133" s="61"/>
    </row>
    <row r="134" spans="1:7" ht="15.75" x14ac:dyDescent="0.25">
      <c r="A134" s="68"/>
      <c r="B134" s="68" t="s">
        <v>627</v>
      </c>
      <c r="C134" s="68"/>
      <c r="D134" s="68"/>
      <c r="E134" s="90"/>
      <c r="F134" s="68"/>
      <c r="G134" s="61"/>
    </row>
    <row r="135" spans="1:7" ht="15.75" x14ac:dyDescent="0.25">
      <c r="A135" s="68"/>
      <c r="B135" s="68" t="s">
        <v>628</v>
      </c>
      <c r="C135" s="68"/>
      <c r="D135" s="68"/>
      <c r="E135" s="90"/>
      <c r="F135" s="68"/>
      <c r="G135" s="61"/>
    </row>
    <row r="136" spans="1:7" ht="15.75" x14ac:dyDescent="0.25">
      <c r="A136" s="68"/>
      <c r="B136" s="68" t="s">
        <v>629</v>
      </c>
      <c r="C136" s="68"/>
      <c r="D136" s="68"/>
      <c r="E136" s="90"/>
      <c r="F136" s="68"/>
      <c r="G136" s="61"/>
    </row>
    <row r="137" spans="1:7" ht="15.75" x14ac:dyDescent="0.25">
      <c r="A137" s="68"/>
      <c r="B137" s="68" t="s">
        <v>630</v>
      </c>
      <c r="C137" s="68"/>
      <c r="D137" s="68"/>
      <c r="E137" s="90"/>
      <c r="F137" s="68"/>
      <c r="G137" s="61"/>
    </row>
    <row r="138" spans="1:7" ht="15.75" x14ac:dyDescent="0.25">
      <c r="A138" s="68"/>
      <c r="B138" s="68" t="s">
        <v>631</v>
      </c>
      <c r="C138" s="68"/>
      <c r="D138" s="68"/>
      <c r="E138" s="90"/>
      <c r="F138" s="68"/>
      <c r="G138" s="61"/>
    </row>
    <row r="139" spans="1:7" ht="15.75" x14ac:dyDescent="0.25">
      <c r="A139" s="68"/>
      <c r="B139" s="68" t="s">
        <v>632</v>
      </c>
      <c r="C139" s="68"/>
      <c r="D139" s="68"/>
      <c r="E139" s="90"/>
      <c r="F139" s="68"/>
      <c r="G139" s="61"/>
    </row>
    <row r="140" spans="1:7" ht="15.75" x14ac:dyDescent="0.25">
      <c r="A140" s="68"/>
      <c r="B140" s="68" t="s">
        <v>633</v>
      </c>
      <c r="C140" s="68"/>
      <c r="D140" s="68"/>
      <c r="E140" s="90"/>
      <c r="F140" s="68"/>
      <c r="G140" s="61"/>
    </row>
    <row r="141" spans="1:7" ht="15.75" x14ac:dyDescent="0.25">
      <c r="A141" s="68"/>
      <c r="B141" s="68" t="s">
        <v>634</v>
      </c>
      <c r="C141" s="68"/>
      <c r="D141" s="68"/>
      <c r="E141" s="90"/>
      <c r="F141" s="68"/>
      <c r="G141" s="61"/>
    </row>
    <row r="142" spans="1:7" ht="15.75" x14ac:dyDescent="0.25">
      <c r="A142" s="68"/>
      <c r="B142" s="68" t="s">
        <v>635</v>
      </c>
      <c r="C142" s="68"/>
      <c r="D142" s="68"/>
      <c r="E142" s="90"/>
      <c r="F142" s="68"/>
      <c r="G142" s="61"/>
    </row>
    <row r="143" spans="1:7" ht="15.75" x14ac:dyDescent="0.25">
      <c r="A143" s="68"/>
      <c r="B143" s="68" t="s">
        <v>636</v>
      </c>
      <c r="C143" s="68"/>
      <c r="D143" s="68"/>
      <c r="E143" s="90"/>
      <c r="F143" s="68"/>
      <c r="G143" s="61"/>
    </row>
    <row r="144" spans="1:7" ht="15.75" x14ac:dyDescent="0.25">
      <c r="A144" s="68"/>
      <c r="B144" s="68"/>
      <c r="C144" s="68"/>
      <c r="D144" s="68"/>
      <c r="E144" s="90"/>
      <c r="F144" s="68"/>
      <c r="G144" s="61"/>
    </row>
    <row r="145" spans="1:7" s="44" customFormat="1" ht="15.75" x14ac:dyDescent="0.25">
      <c r="A145" s="81">
        <v>12</v>
      </c>
      <c r="B145" s="81" t="s">
        <v>153</v>
      </c>
      <c r="C145" s="81" t="s">
        <v>22</v>
      </c>
      <c r="D145" s="81" t="s">
        <v>149</v>
      </c>
      <c r="E145" s="84">
        <v>5000000</v>
      </c>
      <c r="F145" s="83">
        <v>3000000</v>
      </c>
      <c r="G145" s="83">
        <f>E145-F145</f>
        <v>2000000</v>
      </c>
    </row>
    <row r="146" spans="1:7" ht="15.75" x14ac:dyDescent="0.25">
      <c r="A146" s="68"/>
      <c r="B146" s="68" t="s">
        <v>832</v>
      </c>
      <c r="C146" s="68"/>
      <c r="D146" s="68"/>
      <c r="E146" s="90"/>
      <c r="F146" s="61"/>
      <c r="G146" s="61"/>
    </row>
    <row r="147" spans="1:7" ht="15.75" x14ac:dyDescent="0.25">
      <c r="A147" s="68"/>
      <c r="B147" s="68" t="s">
        <v>833</v>
      </c>
      <c r="C147" s="68"/>
      <c r="D147" s="68"/>
      <c r="E147" s="90"/>
      <c r="F147" s="61"/>
      <c r="G147" s="61"/>
    </row>
    <row r="148" spans="1:7" ht="15.75" x14ac:dyDescent="0.25">
      <c r="A148" s="68"/>
      <c r="B148" s="68" t="s">
        <v>834</v>
      </c>
      <c r="C148" s="68"/>
      <c r="D148" s="68"/>
      <c r="E148" s="90"/>
      <c r="F148" s="61"/>
      <c r="G148" s="61"/>
    </row>
    <row r="149" spans="1:7" ht="15.75" x14ac:dyDescent="0.25">
      <c r="A149" s="68"/>
      <c r="B149" s="68" t="s">
        <v>835</v>
      </c>
      <c r="C149" s="68"/>
      <c r="D149" s="68"/>
      <c r="E149" s="90"/>
      <c r="F149" s="61"/>
      <c r="G149" s="61"/>
    </row>
    <row r="150" spans="1:7" ht="15.75" x14ac:dyDescent="0.25">
      <c r="A150" s="68"/>
      <c r="B150" s="68" t="s">
        <v>836</v>
      </c>
      <c r="C150" s="68"/>
      <c r="D150" s="68"/>
      <c r="E150" s="90"/>
      <c r="F150" s="61"/>
      <c r="G150" s="61"/>
    </row>
    <row r="151" spans="1:7" ht="15.75" x14ac:dyDescent="0.25">
      <c r="A151" s="68"/>
      <c r="B151" s="68" t="s">
        <v>837</v>
      </c>
      <c r="C151" s="68"/>
      <c r="D151" s="68"/>
      <c r="E151" s="90"/>
      <c r="F151" s="61"/>
      <c r="G151" s="61"/>
    </row>
    <row r="152" spans="1:7" ht="15.75" x14ac:dyDescent="0.25">
      <c r="A152" s="68"/>
      <c r="B152" s="68" t="s">
        <v>838</v>
      </c>
      <c r="C152" s="68"/>
      <c r="D152" s="68"/>
      <c r="E152" s="90"/>
      <c r="F152" s="61"/>
      <c r="G152" s="61"/>
    </row>
    <row r="153" spans="1:7" ht="15.75" x14ac:dyDescent="0.25">
      <c r="A153" s="68"/>
      <c r="B153" s="68" t="s">
        <v>839</v>
      </c>
      <c r="C153" s="68"/>
      <c r="D153" s="68"/>
      <c r="E153" s="90"/>
      <c r="F153" s="61"/>
      <c r="G153" s="61"/>
    </row>
    <row r="154" spans="1:7" ht="15.75" x14ac:dyDescent="0.25">
      <c r="A154" s="68"/>
      <c r="B154" s="68" t="s">
        <v>840</v>
      </c>
      <c r="C154" s="68"/>
      <c r="D154" s="68"/>
      <c r="E154" s="90"/>
      <c r="F154" s="61"/>
      <c r="G154" s="61"/>
    </row>
    <row r="155" spans="1:7" ht="15.75" x14ac:dyDescent="0.25">
      <c r="A155" s="68"/>
      <c r="B155" s="68" t="s">
        <v>841</v>
      </c>
      <c r="C155" s="68"/>
      <c r="D155" s="68"/>
      <c r="E155" s="90"/>
      <c r="F155" s="61"/>
      <c r="G155" s="61"/>
    </row>
    <row r="156" spans="1:7" ht="15.75" x14ac:dyDescent="0.25">
      <c r="A156" s="68"/>
      <c r="B156" s="68" t="s">
        <v>842</v>
      </c>
      <c r="C156" s="68"/>
      <c r="D156" s="68"/>
      <c r="E156" s="90"/>
      <c r="F156" s="61"/>
      <c r="G156" s="61"/>
    </row>
    <row r="157" spans="1:7" ht="15.75" x14ac:dyDescent="0.25">
      <c r="A157" s="68"/>
      <c r="B157" s="68" t="s">
        <v>843</v>
      </c>
      <c r="C157" s="68"/>
      <c r="D157" s="68"/>
      <c r="E157" s="90"/>
      <c r="F157" s="61"/>
      <c r="G157" s="61"/>
    </row>
    <row r="158" spans="1:7" ht="15.75" x14ac:dyDescent="0.25">
      <c r="A158" s="68"/>
      <c r="B158" s="68"/>
      <c r="C158" s="68"/>
      <c r="D158" s="68"/>
      <c r="E158" s="90"/>
      <c r="F158" s="61"/>
      <c r="G158" s="61"/>
    </row>
    <row r="159" spans="1:7" ht="31.5" x14ac:dyDescent="0.25">
      <c r="A159" s="59">
        <v>13</v>
      </c>
      <c r="B159" s="59" t="s">
        <v>155</v>
      </c>
      <c r="C159" s="109" t="s">
        <v>154</v>
      </c>
      <c r="D159" s="59" t="s">
        <v>149</v>
      </c>
      <c r="E159" s="62">
        <v>3000000</v>
      </c>
      <c r="F159" s="61">
        <v>2300000</v>
      </c>
      <c r="G159" s="61">
        <f>E159-F159</f>
        <v>700000</v>
      </c>
    </row>
    <row r="160" spans="1:7" ht="15.75" x14ac:dyDescent="0.25">
      <c r="A160" s="68"/>
      <c r="B160" s="68" t="s">
        <v>844</v>
      </c>
      <c r="C160" s="142"/>
      <c r="D160" s="68"/>
      <c r="E160" s="90"/>
      <c r="F160" s="61"/>
      <c r="G160" s="61"/>
    </row>
    <row r="161" spans="1:7" ht="15.75" x14ac:dyDescent="0.25">
      <c r="A161" s="68"/>
      <c r="B161" s="68" t="s">
        <v>845</v>
      </c>
      <c r="C161" s="142"/>
      <c r="D161" s="68"/>
      <c r="E161" s="90"/>
      <c r="F161" s="61"/>
      <c r="G161" s="61"/>
    </row>
    <row r="162" spans="1:7" ht="15.75" x14ac:dyDescent="0.25">
      <c r="A162" s="68"/>
      <c r="B162" s="68" t="s">
        <v>846</v>
      </c>
      <c r="C162" s="142"/>
      <c r="D162" s="68"/>
      <c r="E162" s="90"/>
      <c r="F162" s="61"/>
      <c r="G162" s="61"/>
    </row>
    <row r="163" spans="1:7" ht="15.75" x14ac:dyDescent="0.25">
      <c r="A163" s="68"/>
      <c r="B163" s="68" t="s">
        <v>847</v>
      </c>
      <c r="C163" s="142"/>
      <c r="D163" s="68"/>
      <c r="E163" s="90"/>
      <c r="F163" s="61"/>
      <c r="G163" s="61"/>
    </row>
    <row r="164" spans="1:7" ht="15.75" x14ac:dyDescent="0.25">
      <c r="A164" s="68"/>
      <c r="B164" s="68" t="s">
        <v>848</v>
      </c>
      <c r="C164" s="142"/>
      <c r="D164" s="68"/>
      <c r="E164" s="90"/>
      <c r="F164" s="61"/>
      <c r="G164" s="61"/>
    </row>
    <row r="165" spans="1:7" ht="15.75" x14ac:dyDescent="0.25">
      <c r="A165" s="68"/>
      <c r="B165" s="68" t="s">
        <v>849</v>
      </c>
      <c r="C165" s="142"/>
      <c r="D165" s="68"/>
      <c r="E165" s="90"/>
      <c r="F165" s="61"/>
      <c r="G165" s="61"/>
    </row>
    <row r="166" spans="1:7" ht="15.75" x14ac:dyDescent="0.25">
      <c r="A166" s="68"/>
      <c r="B166" s="68" t="s">
        <v>850</v>
      </c>
      <c r="C166" s="142"/>
      <c r="D166" s="68"/>
      <c r="E166" s="90"/>
      <c r="F166" s="61"/>
      <c r="G166" s="61"/>
    </row>
    <row r="167" spans="1:7" ht="15.75" x14ac:dyDescent="0.25">
      <c r="A167" s="68"/>
      <c r="B167" s="68" t="s">
        <v>851</v>
      </c>
      <c r="C167" s="142"/>
      <c r="D167" s="68"/>
      <c r="E167" s="90"/>
      <c r="F167" s="61"/>
      <c r="G167" s="61"/>
    </row>
    <row r="168" spans="1:7" ht="15.75" x14ac:dyDescent="0.25">
      <c r="A168" s="68"/>
      <c r="B168" s="68" t="s">
        <v>852</v>
      </c>
      <c r="C168" s="142"/>
      <c r="D168" s="68"/>
      <c r="E168" s="90"/>
      <c r="F168" s="61"/>
      <c r="G168" s="61"/>
    </row>
    <row r="169" spans="1:7" ht="15.75" x14ac:dyDescent="0.25">
      <c r="A169" s="68"/>
      <c r="B169" s="68" t="s">
        <v>853</v>
      </c>
      <c r="C169" s="142"/>
      <c r="D169" s="68"/>
      <c r="E169" s="90"/>
      <c r="F169" s="61"/>
      <c r="G169" s="61"/>
    </row>
    <row r="170" spans="1:7" ht="15.75" x14ac:dyDescent="0.25">
      <c r="A170" s="68"/>
      <c r="B170" s="68" t="s">
        <v>854</v>
      </c>
      <c r="C170" s="142"/>
      <c r="D170" s="68"/>
      <c r="E170" s="90"/>
      <c r="F170" s="61"/>
      <c r="G170" s="61"/>
    </row>
    <row r="171" spans="1:7" ht="15.75" x14ac:dyDescent="0.25">
      <c r="A171" s="68"/>
      <c r="B171" s="68" t="s">
        <v>855</v>
      </c>
      <c r="C171" s="142"/>
      <c r="D171" s="68"/>
      <c r="E171" s="90"/>
      <c r="F171" s="61"/>
      <c r="G171" s="61"/>
    </row>
    <row r="172" spans="1:7" ht="15.75" x14ac:dyDescent="0.25">
      <c r="A172" s="68"/>
      <c r="B172" s="68"/>
      <c r="C172" s="142"/>
      <c r="D172" s="68"/>
      <c r="E172" s="90"/>
      <c r="F172" s="61"/>
      <c r="G172" s="61"/>
    </row>
    <row r="173" spans="1:7" s="75" customFormat="1" ht="27" customHeight="1" x14ac:dyDescent="0.25">
      <c r="A173" s="219">
        <v>14</v>
      </c>
      <c r="B173" s="212" t="s">
        <v>157</v>
      </c>
      <c r="C173" s="299" t="s">
        <v>156</v>
      </c>
      <c r="D173" s="211" t="s">
        <v>149</v>
      </c>
      <c r="E173" s="228">
        <v>3000000</v>
      </c>
      <c r="F173" s="300">
        <v>2300000</v>
      </c>
      <c r="G173" s="301">
        <f>E173-F173</f>
        <v>700000</v>
      </c>
    </row>
    <row r="174" spans="1:7" s="75" customFormat="1" ht="15.75" x14ac:dyDescent="0.25">
      <c r="A174" s="219"/>
      <c r="B174" s="219" t="s">
        <v>1318</v>
      </c>
      <c r="C174" s="182"/>
      <c r="D174" s="183"/>
      <c r="E174" s="184"/>
      <c r="F174" s="184"/>
      <c r="G174" s="186"/>
    </row>
    <row r="175" spans="1:7" ht="15.75" x14ac:dyDescent="0.25">
      <c r="A175" s="122"/>
      <c r="B175" s="122" t="s">
        <v>1468</v>
      </c>
      <c r="C175" s="142"/>
      <c r="D175" s="68"/>
      <c r="E175" s="90"/>
      <c r="F175" s="90"/>
      <c r="G175" s="61"/>
    </row>
    <row r="176" spans="1:7" ht="15.75" x14ac:dyDescent="0.25">
      <c r="A176" s="68"/>
      <c r="B176" s="68" t="s">
        <v>1469</v>
      </c>
      <c r="C176" s="142"/>
      <c r="D176" s="68"/>
      <c r="E176" s="90"/>
      <c r="F176" s="90"/>
      <c r="G176" s="61"/>
    </row>
    <row r="177" spans="1:7" ht="15.75" x14ac:dyDescent="0.25">
      <c r="A177" s="68"/>
      <c r="B177" s="68" t="s">
        <v>1470</v>
      </c>
      <c r="C177" s="142"/>
      <c r="D177" s="68"/>
      <c r="E177" s="90"/>
      <c r="F177" s="90"/>
      <c r="G177" s="61"/>
    </row>
    <row r="178" spans="1:7" ht="15.75" x14ac:dyDescent="0.25">
      <c r="A178" s="68"/>
      <c r="B178" s="68" t="s">
        <v>1471</v>
      </c>
      <c r="C178" s="142"/>
      <c r="D178" s="68"/>
      <c r="E178" s="90"/>
      <c r="F178" s="90"/>
      <c r="G178" s="61"/>
    </row>
    <row r="179" spans="1:7" ht="15.75" x14ac:dyDescent="0.25">
      <c r="A179" s="68"/>
      <c r="B179" s="68" t="s">
        <v>1472</v>
      </c>
      <c r="C179" s="142"/>
      <c r="D179" s="68"/>
      <c r="E179" s="90"/>
      <c r="F179" s="90"/>
      <c r="G179" s="61"/>
    </row>
    <row r="180" spans="1:7" ht="15.75" x14ac:dyDescent="0.25">
      <c r="A180" s="68"/>
      <c r="B180" s="68" t="s">
        <v>1473</v>
      </c>
      <c r="C180" s="142"/>
      <c r="D180" s="68"/>
      <c r="E180" s="90"/>
      <c r="F180" s="90"/>
      <c r="G180" s="61"/>
    </row>
    <row r="181" spans="1:7" ht="15.75" x14ac:dyDescent="0.25">
      <c r="A181" s="68"/>
      <c r="B181" s="68" t="s">
        <v>1474</v>
      </c>
      <c r="C181" s="142"/>
      <c r="D181" s="68"/>
      <c r="E181" s="90"/>
      <c r="F181" s="90"/>
      <c r="G181" s="61"/>
    </row>
    <row r="182" spans="1:7" ht="15.75" x14ac:dyDescent="0.25">
      <c r="A182" s="68"/>
      <c r="B182" s="68" t="s">
        <v>1475</v>
      </c>
      <c r="C182" s="142"/>
      <c r="D182" s="68"/>
      <c r="E182" s="90"/>
      <c r="F182" s="90"/>
      <c r="G182" s="61"/>
    </row>
    <row r="183" spans="1:7" ht="15.75" x14ac:dyDescent="0.25">
      <c r="A183" s="68"/>
      <c r="B183" s="68" t="s">
        <v>1476</v>
      </c>
      <c r="C183" s="142"/>
      <c r="D183" s="68"/>
      <c r="E183" s="90"/>
      <c r="F183" s="90"/>
      <c r="G183" s="61"/>
    </row>
    <row r="184" spans="1:7" ht="15.75" x14ac:dyDescent="0.25">
      <c r="A184" s="68"/>
      <c r="B184" s="68" t="s">
        <v>1477</v>
      </c>
      <c r="C184" s="142"/>
      <c r="D184" s="68"/>
      <c r="E184" s="90"/>
      <c r="F184" s="90"/>
      <c r="G184" s="61"/>
    </row>
    <row r="185" spans="1:7" ht="15.75" x14ac:dyDescent="0.25">
      <c r="A185" s="68"/>
      <c r="B185" s="68" t="s">
        <v>1478</v>
      </c>
      <c r="C185" s="142"/>
      <c r="D185" s="68"/>
      <c r="E185" s="90"/>
      <c r="F185" s="90"/>
      <c r="G185" s="61"/>
    </row>
    <row r="186" spans="1:7" ht="15.75" x14ac:dyDescent="0.25">
      <c r="A186" s="68"/>
      <c r="B186" s="68"/>
      <c r="C186" s="142"/>
      <c r="D186" s="68"/>
      <c r="E186" s="90"/>
      <c r="F186" s="90"/>
      <c r="G186" s="61"/>
    </row>
    <row r="187" spans="1:7" s="24" customFormat="1" ht="15.75" x14ac:dyDescent="0.25">
      <c r="A187" s="59">
        <v>15</v>
      </c>
      <c r="B187" s="59" t="s">
        <v>172</v>
      </c>
      <c r="C187" s="59" t="s">
        <v>22</v>
      </c>
      <c r="D187" s="59" t="s">
        <v>149</v>
      </c>
      <c r="E187" s="62">
        <v>4000000</v>
      </c>
      <c r="F187" s="61">
        <v>2700000</v>
      </c>
      <c r="G187" s="61">
        <f>E187-F187</f>
        <v>1300000</v>
      </c>
    </row>
    <row r="188" spans="1:7" ht="15.75" x14ac:dyDescent="0.25">
      <c r="A188" s="68"/>
      <c r="B188" s="68" t="s">
        <v>892</v>
      </c>
      <c r="C188" s="68"/>
      <c r="D188" s="68"/>
      <c r="E188" s="90"/>
      <c r="F188" s="68"/>
      <c r="G188" s="61"/>
    </row>
    <row r="189" spans="1:7" ht="15.75" x14ac:dyDescent="0.25">
      <c r="A189" s="68"/>
      <c r="B189" s="68" t="s">
        <v>893</v>
      </c>
      <c r="C189" s="68"/>
      <c r="D189" s="68"/>
      <c r="E189" s="90"/>
      <c r="F189" s="68"/>
      <c r="G189" s="61"/>
    </row>
    <row r="190" spans="1:7" ht="15.75" x14ac:dyDescent="0.25">
      <c r="A190" s="68"/>
      <c r="B190" s="68" t="s">
        <v>894</v>
      </c>
      <c r="C190" s="68"/>
      <c r="D190" s="68"/>
      <c r="E190" s="90"/>
      <c r="F190" s="68"/>
      <c r="G190" s="61"/>
    </row>
    <row r="191" spans="1:7" ht="15.75" x14ac:dyDescent="0.25">
      <c r="A191" s="68"/>
      <c r="B191" s="68" t="s">
        <v>895</v>
      </c>
      <c r="C191" s="68"/>
      <c r="D191" s="68"/>
      <c r="E191" s="90"/>
      <c r="F191" s="68"/>
      <c r="G191" s="61"/>
    </row>
    <row r="192" spans="1:7" ht="15.75" x14ac:dyDescent="0.25">
      <c r="A192" s="68"/>
      <c r="B192" s="68" t="s">
        <v>896</v>
      </c>
      <c r="C192" s="68"/>
      <c r="D192" s="68"/>
      <c r="E192" s="90"/>
      <c r="F192" s="68"/>
      <c r="G192" s="61"/>
    </row>
    <row r="193" spans="1:7" ht="15.75" x14ac:dyDescent="0.25">
      <c r="A193" s="68"/>
      <c r="B193" s="68" t="s">
        <v>897</v>
      </c>
      <c r="C193" s="68"/>
      <c r="D193" s="68"/>
      <c r="E193" s="90"/>
      <c r="F193" s="68"/>
      <c r="G193" s="61"/>
    </row>
    <row r="194" spans="1:7" ht="15.75" x14ac:dyDescent="0.25">
      <c r="A194" s="68"/>
      <c r="B194" s="68" t="s">
        <v>898</v>
      </c>
      <c r="C194" s="68"/>
      <c r="D194" s="68"/>
      <c r="E194" s="90"/>
      <c r="F194" s="68"/>
      <c r="G194" s="61"/>
    </row>
    <row r="195" spans="1:7" ht="15.75" x14ac:dyDescent="0.25">
      <c r="A195" s="68"/>
      <c r="B195" s="68" t="s">
        <v>899</v>
      </c>
      <c r="C195" s="68"/>
      <c r="D195" s="68"/>
      <c r="E195" s="90"/>
      <c r="F195" s="68"/>
      <c r="G195" s="61"/>
    </row>
    <row r="196" spans="1:7" ht="15.75" x14ac:dyDescent="0.25">
      <c r="A196" s="68"/>
      <c r="B196" s="68" t="s">
        <v>900</v>
      </c>
      <c r="C196" s="68"/>
      <c r="D196" s="68"/>
      <c r="E196" s="90"/>
      <c r="F196" s="68"/>
      <c r="G196" s="61"/>
    </row>
    <row r="197" spans="1:7" ht="15.75" x14ac:dyDescent="0.25">
      <c r="A197" s="68"/>
      <c r="B197" s="68" t="s">
        <v>901</v>
      </c>
      <c r="C197" s="68"/>
      <c r="D197" s="68"/>
      <c r="E197" s="90"/>
      <c r="F197" s="68"/>
      <c r="G197" s="61"/>
    </row>
    <row r="198" spans="1:7" ht="15.75" x14ac:dyDescent="0.25">
      <c r="A198" s="68"/>
      <c r="B198" s="68"/>
      <c r="C198" s="68"/>
      <c r="D198" s="68"/>
      <c r="E198" s="90"/>
      <c r="F198" s="68"/>
      <c r="G198" s="61"/>
    </row>
    <row r="199" spans="1:7" s="47" customFormat="1" ht="15.75" x14ac:dyDescent="0.25">
      <c r="A199" s="334">
        <v>16</v>
      </c>
      <c r="B199" s="59" t="s">
        <v>979</v>
      </c>
      <c r="C199" s="59" t="s">
        <v>22</v>
      </c>
      <c r="D199" s="59" t="s">
        <v>149</v>
      </c>
      <c r="E199" s="62">
        <v>4000000</v>
      </c>
      <c r="F199" s="62">
        <v>1000000</v>
      </c>
      <c r="G199" s="61">
        <v>3000000</v>
      </c>
    </row>
    <row r="200" spans="1:7" ht="15.75" x14ac:dyDescent="0.25">
      <c r="A200" s="68"/>
      <c r="B200" s="187" t="s">
        <v>968</v>
      </c>
      <c r="C200" s="68"/>
      <c r="D200" s="68"/>
      <c r="E200" s="90"/>
      <c r="F200" s="68"/>
      <c r="G200" s="61"/>
    </row>
    <row r="201" spans="1:7" ht="15.75" x14ac:dyDescent="0.25">
      <c r="A201" s="68"/>
      <c r="B201" s="187" t="s">
        <v>969</v>
      </c>
      <c r="C201" s="68"/>
      <c r="D201" s="68"/>
      <c r="E201" s="90"/>
      <c r="F201" s="68"/>
      <c r="G201" s="61"/>
    </row>
    <row r="202" spans="1:7" ht="15.75" x14ac:dyDescent="0.25">
      <c r="A202" s="68"/>
      <c r="B202" s="187" t="s">
        <v>970</v>
      </c>
      <c r="C202" s="68"/>
      <c r="D202" s="68"/>
      <c r="E202" s="90"/>
      <c r="F202" s="68"/>
      <c r="G202" s="61"/>
    </row>
    <row r="203" spans="1:7" ht="15.75" x14ac:dyDescent="0.25">
      <c r="A203" s="68"/>
      <c r="B203" s="187" t="s">
        <v>971</v>
      </c>
      <c r="C203" s="68"/>
      <c r="D203" s="68"/>
      <c r="E203" s="90"/>
      <c r="F203" s="68"/>
      <c r="G203" s="61"/>
    </row>
    <row r="204" spans="1:7" ht="15.75" x14ac:dyDescent="0.25">
      <c r="A204" s="68"/>
      <c r="B204" s="187" t="s">
        <v>972</v>
      </c>
      <c r="C204" s="68"/>
      <c r="D204" s="68"/>
      <c r="E204" s="90"/>
      <c r="F204" s="68"/>
      <c r="G204" s="61"/>
    </row>
    <row r="205" spans="1:7" ht="15.75" x14ac:dyDescent="0.25">
      <c r="A205" s="68"/>
      <c r="B205" s="187" t="s">
        <v>973</v>
      </c>
      <c r="C205" s="68"/>
      <c r="D205" s="68"/>
      <c r="E205" s="90"/>
      <c r="F205" s="68"/>
      <c r="G205" s="61"/>
    </row>
    <row r="206" spans="1:7" ht="15.75" x14ac:dyDescent="0.25">
      <c r="A206" s="68"/>
      <c r="B206" s="187" t="s">
        <v>974</v>
      </c>
      <c r="C206" s="68"/>
      <c r="D206" s="68"/>
      <c r="E206" s="90"/>
      <c r="F206" s="68"/>
      <c r="G206" s="61"/>
    </row>
    <row r="207" spans="1:7" ht="15.75" x14ac:dyDescent="0.25">
      <c r="A207" s="68"/>
      <c r="B207" s="187" t="s">
        <v>975</v>
      </c>
      <c r="C207" s="68"/>
      <c r="D207" s="68"/>
      <c r="E207" s="90"/>
      <c r="F207" s="68"/>
      <c r="G207" s="61"/>
    </row>
    <row r="208" spans="1:7" ht="15.75" x14ac:dyDescent="0.25">
      <c r="A208" s="68"/>
      <c r="B208" s="187" t="s">
        <v>976</v>
      </c>
      <c r="C208" s="68"/>
      <c r="D208" s="68"/>
      <c r="E208" s="90"/>
      <c r="F208" s="68"/>
      <c r="G208" s="61"/>
    </row>
    <row r="209" spans="1:7" ht="15.75" x14ac:dyDescent="0.25">
      <c r="A209" s="68"/>
      <c r="B209" s="187" t="s">
        <v>977</v>
      </c>
      <c r="C209" s="68"/>
      <c r="D209" s="68"/>
      <c r="E209" s="90"/>
      <c r="F209" s="68"/>
      <c r="G209" s="61"/>
    </row>
    <row r="210" spans="1:7" ht="14.25" customHeight="1" x14ac:dyDescent="0.25">
      <c r="A210" s="68"/>
      <c r="B210" s="187" t="s">
        <v>978</v>
      </c>
      <c r="C210" s="68"/>
      <c r="D210" s="68"/>
      <c r="E210" s="90"/>
      <c r="F210" s="68"/>
      <c r="G210" s="61"/>
    </row>
    <row r="211" spans="1:7" ht="14.25" customHeight="1" x14ac:dyDescent="0.25">
      <c r="A211" s="68"/>
      <c r="B211" s="335"/>
      <c r="C211" s="336"/>
      <c r="D211" s="336"/>
      <c r="E211" s="337"/>
      <c r="F211" s="68"/>
      <c r="G211" s="61"/>
    </row>
    <row r="212" spans="1:7" s="24" customFormat="1" ht="15.75" x14ac:dyDescent="0.25">
      <c r="A212" s="59">
        <v>17</v>
      </c>
      <c r="B212" s="188" t="s">
        <v>985</v>
      </c>
      <c r="C212" s="188" t="s">
        <v>22</v>
      </c>
      <c r="D212" s="188" t="s">
        <v>831</v>
      </c>
      <c r="E212" s="189">
        <v>5000000</v>
      </c>
      <c r="F212" s="61">
        <v>2900000</v>
      </c>
      <c r="G212" s="62">
        <f t="shared" ref="G212:G219" si="0">E212-F212</f>
        <v>2100000</v>
      </c>
    </row>
    <row r="213" spans="1:7" ht="15.75" x14ac:dyDescent="0.25">
      <c r="A213" s="68"/>
      <c r="B213" s="68" t="s">
        <v>980</v>
      </c>
      <c r="C213" s="68"/>
      <c r="D213" s="68"/>
      <c r="E213" s="68"/>
      <c r="F213" s="68"/>
      <c r="G213" s="62"/>
    </row>
    <row r="214" spans="1:7" ht="15.75" x14ac:dyDescent="0.25">
      <c r="A214" s="68"/>
      <c r="B214" s="68" t="s">
        <v>981</v>
      </c>
      <c r="C214" s="68"/>
      <c r="D214" s="68"/>
      <c r="E214" s="68"/>
      <c r="F214" s="68"/>
      <c r="G214" s="62"/>
    </row>
    <row r="215" spans="1:7" ht="15.75" x14ac:dyDescent="0.25">
      <c r="A215" s="68"/>
      <c r="B215" s="68" t="s">
        <v>982</v>
      </c>
      <c r="C215" s="68"/>
      <c r="D215" s="68"/>
      <c r="E215" s="68"/>
      <c r="F215" s="68"/>
      <c r="G215" s="62"/>
    </row>
    <row r="216" spans="1:7" ht="15.75" x14ac:dyDescent="0.25">
      <c r="A216" s="68"/>
      <c r="B216" s="68" t="s">
        <v>983</v>
      </c>
      <c r="C216" s="68"/>
      <c r="D216" s="68"/>
      <c r="E216" s="68"/>
      <c r="F216" s="68"/>
      <c r="G216" s="62"/>
    </row>
    <row r="217" spans="1:7" ht="15.75" x14ac:dyDescent="0.25">
      <c r="A217" s="68"/>
      <c r="B217" s="68" t="s">
        <v>984</v>
      </c>
      <c r="C217" s="68"/>
      <c r="D217" s="68"/>
      <c r="E217" s="68"/>
      <c r="F217" s="68"/>
      <c r="G217" s="62"/>
    </row>
    <row r="218" spans="1:7" ht="15.75" x14ac:dyDescent="0.25">
      <c r="A218" s="68"/>
      <c r="B218" s="68"/>
      <c r="C218" s="68"/>
      <c r="D218" s="336"/>
      <c r="E218" s="68"/>
      <c r="F218" s="68"/>
      <c r="G218" s="62"/>
    </row>
    <row r="219" spans="1:7" s="339" customFormat="1" ht="15.75" x14ac:dyDescent="0.25">
      <c r="A219" s="315">
        <v>18</v>
      </c>
      <c r="B219" s="315" t="s">
        <v>1485</v>
      </c>
      <c r="C219" s="315" t="s">
        <v>1493</v>
      </c>
      <c r="D219" s="338" t="s">
        <v>831</v>
      </c>
      <c r="E219" s="316">
        <v>7000000</v>
      </c>
      <c r="F219" s="316">
        <v>1040000</v>
      </c>
      <c r="G219" s="233">
        <f t="shared" si="0"/>
        <v>5960000</v>
      </c>
    </row>
    <row r="220" spans="1:7" x14ac:dyDescent="0.2">
      <c r="A220" s="14"/>
      <c r="B220" s="14" t="s">
        <v>1501</v>
      </c>
      <c r="C220" s="14"/>
      <c r="D220" s="14"/>
      <c r="E220" s="14"/>
      <c r="F220" s="14"/>
      <c r="G220" s="14"/>
    </row>
    <row r="221" spans="1:7" x14ac:dyDescent="0.2">
      <c r="A221" s="14"/>
      <c r="B221" s="14" t="s">
        <v>1502</v>
      </c>
      <c r="C221" s="14"/>
      <c r="D221" s="14"/>
      <c r="E221" s="14"/>
      <c r="F221" s="4"/>
      <c r="G221" s="14"/>
    </row>
    <row r="222" spans="1:7" x14ac:dyDescent="0.2">
      <c r="A222" s="14"/>
      <c r="B222" s="14" t="s">
        <v>1503</v>
      </c>
      <c r="C222" s="14"/>
      <c r="D222" s="14"/>
      <c r="E222" s="14"/>
      <c r="F222" s="14"/>
      <c r="G222" s="14"/>
    </row>
    <row r="223" spans="1:7" x14ac:dyDescent="0.2">
      <c r="A223" s="14"/>
      <c r="B223" s="14" t="s">
        <v>1504</v>
      </c>
      <c r="C223" s="14"/>
      <c r="D223" s="14"/>
      <c r="E223" s="14"/>
      <c r="F223" s="14"/>
      <c r="G223" s="14"/>
    </row>
    <row r="224" spans="1:7" x14ac:dyDescent="0.2">
      <c r="A224" s="14"/>
      <c r="B224" s="14" t="s">
        <v>1505</v>
      </c>
      <c r="C224" s="14"/>
      <c r="D224" s="14"/>
      <c r="E224" s="14"/>
      <c r="F224" s="14"/>
      <c r="G224" s="14"/>
    </row>
    <row r="225" spans="1:7" x14ac:dyDescent="0.2">
      <c r="A225" s="14"/>
      <c r="B225" s="14" t="s">
        <v>793</v>
      </c>
      <c r="C225" s="14"/>
      <c r="D225" s="14"/>
      <c r="E225" s="14"/>
      <c r="F225" s="14"/>
      <c r="G225" s="14"/>
    </row>
    <row r="226" spans="1:7" x14ac:dyDescent="0.2">
      <c r="A226" s="14"/>
      <c r="B226" s="14" t="s">
        <v>1506</v>
      </c>
      <c r="C226" s="14"/>
      <c r="D226" s="14"/>
      <c r="E226" s="14"/>
      <c r="F226" s="14"/>
      <c r="G226" s="14"/>
    </row>
    <row r="227" spans="1:7" x14ac:dyDescent="0.2">
      <c r="A227" s="14"/>
      <c r="B227" s="14" t="s">
        <v>1507</v>
      </c>
      <c r="C227" s="14"/>
      <c r="D227" s="14"/>
      <c r="E227" s="14"/>
      <c r="F227" s="14"/>
      <c r="G227" s="14"/>
    </row>
    <row r="228" spans="1:7" x14ac:dyDescent="0.2">
      <c r="A228" s="14"/>
      <c r="B228" s="14"/>
      <c r="C228" s="14"/>
      <c r="D228" s="14"/>
      <c r="E228" s="14"/>
      <c r="F228" s="14"/>
      <c r="G228" s="14"/>
    </row>
    <row r="229" spans="1:7" x14ac:dyDescent="0.2">
      <c r="A229" s="14"/>
      <c r="B229" s="14"/>
      <c r="C229" s="14"/>
      <c r="D229" s="14"/>
      <c r="E229" s="14"/>
      <c r="F229" s="14"/>
      <c r="G229" s="14"/>
    </row>
    <row r="230" spans="1:7" x14ac:dyDescent="0.2">
      <c r="A230" s="14"/>
      <c r="B230" s="14"/>
      <c r="C230" s="14"/>
      <c r="D230" s="14"/>
      <c r="E230" s="14"/>
      <c r="F230" s="14"/>
      <c r="G230" s="14"/>
    </row>
  </sheetData>
  <mergeCells count="2">
    <mergeCell ref="B1:E1"/>
    <mergeCell ref="B54:G54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namanga</vt:lpstr>
      <vt:lpstr>longido</vt:lpstr>
      <vt:lpstr>orbomba</vt:lpstr>
      <vt:lpstr>kimokouwa</vt:lpstr>
      <vt:lpstr>engarenaibor</vt:lpstr>
      <vt:lpstr>KITUMBEINE</vt:lpstr>
      <vt:lpstr>Sheet6</vt:lpstr>
      <vt:lpstr>Sheet2</vt:lpstr>
      <vt:lpstr>Sheet3</vt:lpstr>
      <vt:lpstr>Sheet4</vt:lpstr>
      <vt:lpstr>mundarara</vt:lpstr>
      <vt:lpstr>west</vt:lpstr>
      <vt:lpstr>engikaret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HAPPINESS</cp:lastModifiedBy>
  <cp:lastPrinted>2024-06-24T06:56:11Z</cp:lastPrinted>
  <dcterms:created xsi:type="dcterms:W3CDTF">2021-05-03T09:54:12Z</dcterms:created>
  <dcterms:modified xsi:type="dcterms:W3CDTF">2024-06-25T12:04:20Z</dcterms:modified>
</cp:coreProperties>
</file>